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\ПАВАЛЯЕВА\ОТЧЕТЫ МЕСЯЧНЫЕ\117\"/>
    </mc:Choice>
  </mc:AlternateContent>
  <xr:revisionPtr revIDLastSave="0" documentId="13_ncr:1_{761CC5FE-67DF-4BB2-8253-C91B0ECAE01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8" i="3" l="1"/>
  <c r="D12" i="3"/>
  <c r="D18" i="3"/>
  <c r="D19" i="3"/>
  <c r="D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</calcChain>
</file>

<file path=xl/sharedStrings.xml><?xml version="1.0" encoding="utf-8"?>
<sst xmlns="http://schemas.openxmlformats.org/spreadsheetml/2006/main" count="588" uniqueCount="331">
  <si>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</si>
  <si>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</si>
  <si>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</si>
  <si>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</si>
  <si>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</si>
  <si>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</si>
  <si>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</si>
  <si>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</si>
  <si>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</si>
  <si>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</si>
  <si>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</si>
  <si>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</si>
  <si>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</si>
  <si>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</si>
  <si>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</si>
  <si>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</si>
  <si>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</si>
  <si>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</si>
  <si>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</si>
  <si>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</si>
  <si>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</si>
  <si>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</si>
  <si>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</si>
  <si>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</si>
  <si>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</si>
  <si>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</si>
  <si>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</si>
  <si>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</si>
  <si>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</si>
  <si>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</si>
  <si>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</si>
  <si>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</si>
  <si>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</si>
  <si>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</si>
  <si>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</si>
  <si>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</si>
  <si>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</si>
  <si>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</si>
  <si>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</si>
  <si>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</si>
  <si>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</si>
  <si>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</si>
  <si>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</si>
  <si>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</si>
  <si>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</si>
  <si>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</si>
  <si>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</si>
  <si>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</si>
  <si>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</si>
  <si>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</si>
  <si>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</si>
  <si>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</si>
  <si>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</si>
  <si>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</si>
  <si>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</si>
  <si>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</si>
  <si>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</si>
  <si>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</si>
  <si>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</si>
  <si>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</si>
  <si>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</si>
  <si>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</si>
  <si>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</si>
  <si>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</si>
  <si>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</si>
  <si>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</si>
  <si>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</si>
  <si>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</si>
  <si>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</si>
  <si>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</si>
  <si>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</si>
  <si>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</si>
  <si>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</si>
  <si>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</si>
  <si>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</si>
  <si>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</si>
  <si>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</si>
  <si>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</si>
  <si>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</si>
  <si>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</si>
  <si>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</si>
  <si>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</si>
  <si>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</si>
  <si>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</si>
  <si>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</si>
  <si>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</si>
  <si>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</si>
  <si>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</si>
  <si>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</si>
  <si>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</si>
  <si>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</si>
  <si>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</si>
  <si>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</si>
  <si>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</si>
  <si>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</si>
  <si>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</si>
  <si>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</si>
  <si>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</si>
  <si>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</si>
  <si>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</si>
  <si>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</si>
  <si>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</si>
  <si>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</si>
  <si>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</si>
  <si>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</si>
  <si>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</si>
  <si>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</si>
  <si>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</si>
  <si>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</si>
  <si>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</si>
  <si>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</si>
  <si>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</si>
  <si>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</si>
  <si>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</si>
  <si>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</si>
  <si>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</si>
  <si>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</si>
  <si>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</si>
  <si>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</si>
  <si>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</si>
  <si>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</si>
  <si>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</si>
  <si>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</si>
  <si>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</si>
  <si>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</si>
  <si>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</si>
  <si>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</si>
  <si>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</si>
  <si>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</si>
  <si>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</si>
  <si>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</si>
  <si>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</si>
  <si>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</si>
  <si>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</si>
  <si>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</si>
  <si>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</si>
  <si>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</si>
  <si>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</si>
  <si>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</si>
  <si>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</si>
  <si>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</si>
  <si>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</si>
  <si>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</si>
  <si>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</si>
  <si>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</si>
  <si>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</si>
  <si>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</si>
  <si>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</si>
  <si>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</si>
  <si>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</si>
  <si>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</si>
  <si>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</si>
  <si>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</si>
  <si>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</si>
  <si>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</si>
  <si>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</si>
  <si>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</si>
  <si>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</si>
  <si>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</si>
  <si>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</si>
  <si>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</si>
  <si>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</si>
  <si>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</si>
  <si>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</si>
  <si>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</si>
  <si>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</si>
  <si>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</si>
  <si>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</si>
  <si>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</si>
  <si>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</si>
  <si>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</si>
  <si>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ФИКТИВНЫЙ-БЕЗ НАЗВАНИЯ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</si>
  <si>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</si>
  <si>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</si>
  <si>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</si>
  <si>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</si>
  <si>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</si>
  <si>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</si>
  <si>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</si>
  <si>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</si>
  <si>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</si>
  <si>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</si>
  <si>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</si>
  <si>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</si>
  <si>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</si>
  <si>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</si>
  <si>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</si>
  <si>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</si>
  <si>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</si>
  <si>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</si>
  <si>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</si>
  <si>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</si>
  <si>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</si>
  <si>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</si>
  <si>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</si>
  <si>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</si>
  <si>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</si>
  <si>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</si>
  <si>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</si>
  <si>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</si>
  <si>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</si>
  <si>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</si>
  <si>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</si>
  <si>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</si>
  <si>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</si>
  <si>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</si>
  <si>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</si>
  <si>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</si>
  <si>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</si>
  <si>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</si>
  <si>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</si>
  <si>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</si>
  <si>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</si>
  <si>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</si>
  <si>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</si>
  <si>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>Уплата иных платежей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</si>
  <si>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</si>
  <si>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</si>
  <si>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</si>
  <si>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</si>
  <si>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</si>
  <si>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</si>
  <si>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</si>
  <si>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</si>
  <si>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</si>
  <si>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</si>
  <si>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</si>
  <si>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</si>
  <si>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</si>
  <si>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</si>
  <si>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</si>
  <si>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</si>
  <si>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</si>
  <si>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</si>
  <si>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</si>
  <si>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</si>
  <si>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</si>
  <si>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</si>
  <si>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</si>
  <si>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</si>
  <si>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</si>
  <si>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</si>
  <si>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</si>
  <si>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</si>
  <si>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</si>
  <si>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</si>
  <si>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</si>
  <si>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</si>
  <si>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</si>
  <si>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</si>
  <si>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</si>
  <si>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</si>
  <si>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</si>
  <si>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</si>
  <si>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</si>
  <si>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</si>
  <si>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</si>
  <si>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</si>
  <si>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</si>
  <si>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</si>
  <si>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</si>
  <si>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</si>
  <si>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</si>
  <si>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</si>
  <si>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</si>
  <si>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</si>
  <si>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</si>
  <si>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</si>
  <si>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</si>
  <si>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</si>
  <si>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</si>
  <si>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</si>
  <si>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</si>
  <si>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</si>
  <si>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</si>
  <si>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</si>
  <si>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</si>
  <si>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</si>
  <si>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</si>
  <si>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</si>
  <si>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</si>
  <si>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</si>
  <si>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</si>
  <si>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</si>
  <si>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</si>
  <si>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</si>
  <si>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</si>
  <si>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</si>
  <si>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</si>
  <si>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</si>
  <si>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</si>
  <si>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</si>
  <si>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</si>
  <si>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</si>
  <si>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</si>
  <si>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</si>
  <si>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</si>
  <si>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</si>
  <si>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</si>
  <si>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</si>
  <si>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</si>
  <si>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</si>
  <si>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</si>
  <si>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</si>
  <si>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</si>
  <si>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</si>
  <si>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</si>
  <si>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</si>
  <si>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</si>
  <si>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</si>
  <si>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</si>
  <si>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</si>
  <si>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</si>
  <si>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</si>
  <si>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</si>
  <si>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</si>
  <si>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</si>
  <si>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</si>
  <si>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</si>
  <si>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</si>
  <si>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</si>
  <si>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</si>
  <si>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</si>
  <si>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</si>
  <si>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</si>
  <si>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</si>
  <si>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</si>
  <si>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C:\AZK\117ssM01.txt</t>
  </si>
  <si>
    <t>Доходы/EXPORT_SRC_CODE</t>
  </si>
  <si>
    <t>Доходы/PERIOD</t>
  </si>
  <si>
    <t>29"  февраля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</si>
</sst>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C576169-D149-4150-C1AA-E45A60469CB1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B2B41291-93C9-CF18-4EFA-3AF7573087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E5D4511-ADFA-FBFC-83C6-FD8A5C2ADA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377254DC-3E4A-F6F2-B62C-30BBD9EB50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734DA7FB-AAAD-E475-088E-DC9F5080AA5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90CB2BC4-0EE2-1C7A-3BF3-AE6C87837B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Л.Н.Ковалевская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49F1F32E-D248-58CD-632E-1181667FB7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D94DBD45-0D96-09C9-59B4-AF27E3E52D3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23D2E78-D753-2515-0A39-0BC90771B43E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6CCA61FF-14C6-AA56-0907-6E36AEBBC9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A74A1EF7-EB37-52C3-4312-809E2E961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3C5F38D0-9713-B326-A71B-CA5A46C054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57D4C708-E582-C264-B2D1-134A478A59E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0F60AF6-0EEF-816B-FFA0-DE724FAE98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О.В.Шекерук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7E95D81E-1124-E8EB-2DED-F5AE7D8704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871CF14A-87F1-11E7-DACB-E7E8D491CBF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AF7A79CE-D2DB-341A-E09A-0E6A7931ACF3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6B79967-88CB-56D4-2E3E-3D8EB20D45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CEA47CB6-7BDC-C186-1F92-176484DE8A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9BEDE18E-7228-A479-01F1-8929271DAC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DFE28360-D248-2557-E3E0-356E2DCBE96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C8529F5-B8CB-35B5-0540-652BF12CFD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М.Н.Паваляева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5E9A493F-62F2-418B-7A0B-262FBCC12C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78E89BD4-ADD4-31FA-D456-B5378A07A39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21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8144400</v>
      </c>
      <c r="E19" s="29">
        <v>1277297.25</v>
      </c>
      <c r="F19" s="28">
        <f>IF(OR(D19="-",IF(E19="-",0,E19)&gt;=IF(D19="-",0,D19)),"-",IF(D19="-",0,D19)-IF(E19="-",0,E19))</f>
        <v>6867102.75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4169000</v>
      </c>
      <c r="E21" s="38">
        <v>198998.56</v>
      </c>
      <c r="F21" s="39">
        <f t="shared" ref="F21:F66" si="0">IF(OR(D21="-",IF(E21="-",0,E21)&gt;=IF(D21="-",0,D21)),"-",IF(D21="-",0,D21)-IF(E21="-",0,E21))</f>
        <v>3970001.44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1478600</v>
      </c>
      <c r="E22" s="38">
        <v>56645.18</v>
      </c>
      <c r="F22" s="39">
        <f t="shared" si="0"/>
        <v>1421954.82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1478600</v>
      </c>
      <c r="E23" s="38">
        <v>56645.18</v>
      </c>
      <c r="F23" s="39">
        <f t="shared" si="0"/>
        <v>1421954.82</v>
      </c>
    </row>
    <row r="24" spans="1:6" ht="78.75" x14ac:dyDescent="0.2">
      <c r="A24" s="40" t="s">
        <v>42</v>
      </c>
      <c r="B24" s="36" t="s">
        <v>33</v>
      </c>
      <c r="C24" s="37" t="s">
        <v>43</v>
      </c>
      <c r="D24" s="38">
        <v>1478600</v>
      </c>
      <c r="E24" s="38">
        <v>52475.87</v>
      </c>
      <c r="F24" s="39">
        <f t="shared" si="0"/>
        <v>1426124.13</v>
      </c>
    </row>
    <row r="25" spans="1:6" ht="112.5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52475.87</v>
      </c>
      <c r="F25" s="39" t="str">
        <f t="shared" si="0"/>
        <v>-</v>
      </c>
    </row>
    <row r="26" spans="1:6" ht="101.2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15.99</v>
      </c>
      <c r="F26" s="39" t="str">
        <f t="shared" si="0"/>
        <v>-</v>
      </c>
    </row>
    <row r="27" spans="1:6" ht="123.75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15.99</v>
      </c>
      <c r="F27" s="39" t="str">
        <f t="shared" si="0"/>
        <v>-</v>
      </c>
    </row>
    <row r="28" spans="1:6" ht="33.75" x14ac:dyDescent="0.2">
      <c r="A28" s="35" t="s">
        <v>51</v>
      </c>
      <c r="B28" s="36" t="s">
        <v>33</v>
      </c>
      <c r="C28" s="37" t="s">
        <v>52</v>
      </c>
      <c r="D28" s="38" t="s">
        <v>46</v>
      </c>
      <c r="E28" s="38">
        <v>4175.82</v>
      </c>
      <c r="F28" s="39" t="str">
        <f t="shared" si="0"/>
        <v>-</v>
      </c>
    </row>
    <row r="29" spans="1:6" ht="67.5" x14ac:dyDescent="0.2">
      <c r="A29" s="35" t="s">
        <v>53</v>
      </c>
      <c r="B29" s="36" t="s">
        <v>33</v>
      </c>
      <c r="C29" s="37" t="s">
        <v>54</v>
      </c>
      <c r="D29" s="38" t="s">
        <v>46</v>
      </c>
      <c r="E29" s="38">
        <v>3915.12</v>
      </c>
      <c r="F29" s="39" t="str">
        <f t="shared" si="0"/>
        <v>-</v>
      </c>
    </row>
    <row r="30" spans="1:6" ht="67.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260.7</v>
      </c>
      <c r="F30" s="39" t="str">
        <f t="shared" si="0"/>
        <v>-</v>
      </c>
    </row>
    <row r="31" spans="1:6" ht="78.75" x14ac:dyDescent="0.2">
      <c r="A31" s="40" t="s">
        <v>57</v>
      </c>
      <c r="B31" s="36" t="s">
        <v>33</v>
      </c>
      <c r="C31" s="37" t="s">
        <v>58</v>
      </c>
      <c r="D31" s="38" t="s">
        <v>46</v>
      </c>
      <c r="E31" s="38">
        <v>-22.5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181600</v>
      </c>
      <c r="E32" s="38" t="s">
        <v>46</v>
      </c>
      <c r="F32" s="39">
        <f t="shared" si="0"/>
        <v>181600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181600</v>
      </c>
      <c r="E33" s="38" t="s">
        <v>46</v>
      </c>
      <c r="F33" s="39">
        <f t="shared" si="0"/>
        <v>181600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>
        <v>181600</v>
      </c>
      <c r="E34" s="38" t="s">
        <v>46</v>
      </c>
      <c r="F34" s="39">
        <f t="shared" si="0"/>
        <v>181600</v>
      </c>
    </row>
    <row r="35" spans="1:6" x14ac:dyDescent="0.2">
      <c r="A35" s="35" t="s">
        <v>64</v>
      </c>
      <c r="B35" s="36" t="s">
        <v>33</v>
      </c>
      <c r="C35" s="37" t="s">
        <v>65</v>
      </c>
      <c r="D35" s="38">
        <v>2431600</v>
      </c>
      <c r="E35" s="38">
        <v>130193.38</v>
      </c>
      <c r="F35" s="39">
        <f t="shared" si="0"/>
        <v>2301406.62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55900</v>
      </c>
      <c r="E36" s="38">
        <v>7275.84</v>
      </c>
      <c r="F36" s="39">
        <f t="shared" si="0"/>
        <v>48624.160000000003</v>
      </c>
    </row>
    <row r="37" spans="1:6" ht="33.75" x14ac:dyDescent="0.2">
      <c r="A37" s="35" t="s">
        <v>68</v>
      </c>
      <c r="B37" s="36" t="s">
        <v>33</v>
      </c>
      <c r="C37" s="37" t="s">
        <v>69</v>
      </c>
      <c r="D37" s="38">
        <v>55900</v>
      </c>
      <c r="E37" s="38">
        <v>7275.84</v>
      </c>
      <c r="F37" s="39">
        <f t="shared" si="0"/>
        <v>48624.160000000003</v>
      </c>
    </row>
    <row r="38" spans="1:6" ht="67.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7275.84</v>
      </c>
      <c r="F38" s="39" t="str">
        <f t="shared" si="0"/>
        <v>-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2375700</v>
      </c>
      <c r="E39" s="38">
        <v>122917.54</v>
      </c>
      <c r="F39" s="39">
        <f t="shared" si="0"/>
        <v>2252782.46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375400</v>
      </c>
      <c r="E40" s="38">
        <v>94053.35</v>
      </c>
      <c r="F40" s="39">
        <f t="shared" si="0"/>
        <v>281346.65000000002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375400</v>
      </c>
      <c r="E41" s="38">
        <v>94053.35</v>
      </c>
      <c r="F41" s="39">
        <f t="shared" si="0"/>
        <v>281346.65000000002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2000300</v>
      </c>
      <c r="E42" s="38">
        <v>28864.19</v>
      </c>
      <c r="F42" s="39">
        <f t="shared" si="0"/>
        <v>1971435.81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2000300</v>
      </c>
      <c r="E43" s="38">
        <v>28864.19</v>
      </c>
      <c r="F43" s="39">
        <f t="shared" si="0"/>
        <v>1971435.81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9000</v>
      </c>
      <c r="E44" s="38">
        <v>800</v>
      </c>
      <c r="F44" s="39">
        <f t="shared" si="0"/>
        <v>8200</v>
      </c>
    </row>
    <row r="45" spans="1:6" ht="45" x14ac:dyDescent="0.2">
      <c r="A45" s="35" t="s">
        <v>84</v>
      </c>
      <c r="B45" s="36" t="s">
        <v>33</v>
      </c>
      <c r="C45" s="37" t="s">
        <v>85</v>
      </c>
      <c r="D45" s="38">
        <v>9000</v>
      </c>
      <c r="E45" s="38">
        <v>800</v>
      </c>
      <c r="F45" s="39">
        <f t="shared" si="0"/>
        <v>8200</v>
      </c>
    </row>
    <row r="46" spans="1:6" ht="67.5" x14ac:dyDescent="0.2">
      <c r="A46" s="35" t="s">
        <v>86</v>
      </c>
      <c r="B46" s="36" t="s">
        <v>33</v>
      </c>
      <c r="C46" s="37" t="s">
        <v>87</v>
      </c>
      <c r="D46" s="38">
        <v>9000</v>
      </c>
      <c r="E46" s="38">
        <v>800</v>
      </c>
      <c r="F46" s="39">
        <f t="shared" si="0"/>
        <v>8200</v>
      </c>
    </row>
    <row r="47" spans="1:6" ht="67.5" x14ac:dyDescent="0.2">
      <c r="A47" s="35" t="s">
        <v>86</v>
      </c>
      <c r="B47" s="36" t="s">
        <v>33</v>
      </c>
      <c r="C47" s="37" t="s">
        <v>88</v>
      </c>
      <c r="D47" s="38">
        <v>9000</v>
      </c>
      <c r="E47" s="38">
        <v>800</v>
      </c>
      <c r="F47" s="39">
        <f t="shared" si="0"/>
        <v>8200</v>
      </c>
    </row>
    <row r="48" spans="1:6" ht="33.75" x14ac:dyDescent="0.2">
      <c r="A48" s="35" t="s">
        <v>89</v>
      </c>
      <c r="B48" s="36" t="s">
        <v>33</v>
      </c>
      <c r="C48" s="37" t="s">
        <v>90</v>
      </c>
      <c r="D48" s="38">
        <v>67700</v>
      </c>
      <c r="E48" s="38">
        <v>11360</v>
      </c>
      <c r="F48" s="39">
        <f t="shared" si="0"/>
        <v>56340</v>
      </c>
    </row>
    <row r="49" spans="1:6" ht="78.75" x14ac:dyDescent="0.2">
      <c r="A49" s="40" t="s">
        <v>91</v>
      </c>
      <c r="B49" s="36" t="s">
        <v>33</v>
      </c>
      <c r="C49" s="37" t="s">
        <v>92</v>
      </c>
      <c r="D49" s="38">
        <v>67700</v>
      </c>
      <c r="E49" s="38">
        <v>11360</v>
      </c>
      <c r="F49" s="39">
        <f t="shared" si="0"/>
        <v>56340</v>
      </c>
    </row>
    <row r="50" spans="1:6" ht="33.75" x14ac:dyDescent="0.2">
      <c r="A50" s="35" t="s">
        <v>93</v>
      </c>
      <c r="B50" s="36" t="s">
        <v>33</v>
      </c>
      <c r="C50" s="37" t="s">
        <v>94</v>
      </c>
      <c r="D50" s="38">
        <v>67700</v>
      </c>
      <c r="E50" s="38">
        <v>11360</v>
      </c>
      <c r="F50" s="39">
        <f t="shared" si="0"/>
        <v>56340</v>
      </c>
    </row>
    <row r="51" spans="1:6" ht="33.75" x14ac:dyDescent="0.2">
      <c r="A51" s="35" t="s">
        <v>95</v>
      </c>
      <c r="B51" s="36" t="s">
        <v>33</v>
      </c>
      <c r="C51" s="37" t="s">
        <v>96</v>
      </c>
      <c r="D51" s="38">
        <v>67700</v>
      </c>
      <c r="E51" s="38">
        <v>11360</v>
      </c>
      <c r="F51" s="39">
        <f t="shared" si="0"/>
        <v>56340</v>
      </c>
    </row>
    <row r="52" spans="1:6" x14ac:dyDescent="0.2">
      <c r="A52" s="35" t="s">
        <v>97</v>
      </c>
      <c r="B52" s="36" t="s">
        <v>33</v>
      </c>
      <c r="C52" s="37" t="s">
        <v>98</v>
      </c>
      <c r="D52" s="38">
        <v>500</v>
      </c>
      <c r="E52" s="38" t="s">
        <v>46</v>
      </c>
      <c r="F52" s="39">
        <f t="shared" si="0"/>
        <v>500</v>
      </c>
    </row>
    <row r="53" spans="1:6" ht="33.75" x14ac:dyDescent="0.2">
      <c r="A53" s="35" t="s">
        <v>99</v>
      </c>
      <c r="B53" s="36" t="s">
        <v>33</v>
      </c>
      <c r="C53" s="37" t="s">
        <v>100</v>
      </c>
      <c r="D53" s="38">
        <v>500</v>
      </c>
      <c r="E53" s="38" t="s">
        <v>46</v>
      </c>
      <c r="F53" s="39">
        <f t="shared" si="0"/>
        <v>500</v>
      </c>
    </row>
    <row r="54" spans="1:6" ht="45" x14ac:dyDescent="0.2">
      <c r="A54" s="35" t="s">
        <v>101</v>
      </c>
      <c r="B54" s="36" t="s">
        <v>33</v>
      </c>
      <c r="C54" s="37" t="s">
        <v>102</v>
      </c>
      <c r="D54" s="38">
        <v>500</v>
      </c>
      <c r="E54" s="38" t="s">
        <v>46</v>
      </c>
      <c r="F54" s="39">
        <f t="shared" si="0"/>
        <v>500</v>
      </c>
    </row>
    <row r="55" spans="1:6" x14ac:dyDescent="0.2">
      <c r="A55" s="35" t="s">
        <v>103</v>
      </c>
      <c r="B55" s="36" t="s">
        <v>33</v>
      </c>
      <c r="C55" s="37" t="s">
        <v>104</v>
      </c>
      <c r="D55" s="38">
        <v>3975400</v>
      </c>
      <c r="E55" s="38">
        <v>1078298.69</v>
      </c>
      <c r="F55" s="39">
        <f t="shared" si="0"/>
        <v>2897101.31</v>
      </c>
    </row>
    <row r="56" spans="1:6" ht="33.75" x14ac:dyDescent="0.2">
      <c r="A56" s="35" t="s">
        <v>105</v>
      </c>
      <c r="B56" s="36" t="s">
        <v>33</v>
      </c>
      <c r="C56" s="37" t="s">
        <v>106</v>
      </c>
      <c r="D56" s="38">
        <v>3975400</v>
      </c>
      <c r="E56" s="38">
        <v>1078298.69</v>
      </c>
      <c r="F56" s="39">
        <f t="shared" si="0"/>
        <v>2897101.31</v>
      </c>
    </row>
    <row r="57" spans="1:6" ht="22.5" x14ac:dyDescent="0.2">
      <c r="A57" s="35" t="s">
        <v>107</v>
      </c>
      <c r="B57" s="36" t="s">
        <v>33</v>
      </c>
      <c r="C57" s="37" t="s">
        <v>108</v>
      </c>
      <c r="D57" s="38">
        <v>3834200</v>
      </c>
      <c r="E57" s="38">
        <v>1057200</v>
      </c>
      <c r="F57" s="39">
        <f t="shared" si="0"/>
        <v>2777000</v>
      </c>
    </row>
    <row r="58" spans="1:6" x14ac:dyDescent="0.2">
      <c r="A58" s="35" t="s">
        <v>109</v>
      </c>
      <c r="B58" s="36" t="s">
        <v>33</v>
      </c>
      <c r="C58" s="37" t="s">
        <v>110</v>
      </c>
      <c r="D58" s="38">
        <v>3491100</v>
      </c>
      <c r="E58" s="38">
        <v>1000000</v>
      </c>
      <c r="F58" s="39">
        <f t="shared" si="0"/>
        <v>2491100</v>
      </c>
    </row>
    <row r="59" spans="1:6" ht="22.5" x14ac:dyDescent="0.2">
      <c r="A59" s="35" t="s">
        <v>111</v>
      </c>
      <c r="B59" s="36" t="s">
        <v>33</v>
      </c>
      <c r="C59" s="37" t="s">
        <v>112</v>
      </c>
      <c r="D59" s="38">
        <v>3491100</v>
      </c>
      <c r="E59" s="38">
        <v>1000000</v>
      </c>
      <c r="F59" s="39">
        <f t="shared" si="0"/>
        <v>2491100</v>
      </c>
    </row>
    <row r="60" spans="1:6" ht="22.5" x14ac:dyDescent="0.2">
      <c r="A60" s="35" t="s">
        <v>113</v>
      </c>
      <c r="B60" s="36" t="s">
        <v>33</v>
      </c>
      <c r="C60" s="37" t="s">
        <v>114</v>
      </c>
      <c r="D60" s="38">
        <v>343100</v>
      </c>
      <c r="E60" s="38">
        <v>57200</v>
      </c>
      <c r="F60" s="39">
        <f t="shared" si="0"/>
        <v>285900</v>
      </c>
    </row>
    <row r="61" spans="1:6" ht="22.5" x14ac:dyDescent="0.2">
      <c r="A61" s="35" t="s">
        <v>115</v>
      </c>
      <c r="B61" s="36" t="s">
        <v>33</v>
      </c>
      <c r="C61" s="37" t="s">
        <v>116</v>
      </c>
      <c r="D61" s="38">
        <v>343100</v>
      </c>
      <c r="E61" s="38">
        <v>57200</v>
      </c>
      <c r="F61" s="39">
        <f t="shared" si="0"/>
        <v>285900</v>
      </c>
    </row>
    <row r="62" spans="1:6" ht="22.5" x14ac:dyDescent="0.2">
      <c r="A62" s="35" t="s">
        <v>117</v>
      </c>
      <c r="B62" s="36" t="s">
        <v>33</v>
      </c>
      <c r="C62" s="37" t="s">
        <v>118</v>
      </c>
      <c r="D62" s="38">
        <v>141200</v>
      </c>
      <c r="E62" s="38">
        <v>21098.69</v>
      </c>
      <c r="F62" s="39">
        <f t="shared" si="0"/>
        <v>120101.31</v>
      </c>
    </row>
    <row r="63" spans="1:6" ht="33.75" x14ac:dyDescent="0.2">
      <c r="A63" s="35" t="s">
        <v>119</v>
      </c>
      <c r="B63" s="36" t="s">
        <v>33</v>
      </c>
      <c r="C63" s="37" t="s">
        <v>120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121</v>
      </c>
      <c r="B64" s="36" t="s">
        <v>33</v>
      </c>
      <c r="C64" s="37" t="s">
        <v>122</v>
      </c>
      <c r="D64" s="38">
        <v>200</v>
      </c>
      <c r="E64" s="38">
        <v>200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33</v>
      </c>
      <c r="C65" s="37" t="s">
        <v>124</v>
      </c>
      <c r="D65" s="38">
        <v>141000</v>
      </c>
      <c r="E65" s="38">
        <v>20898.689999999999</v>
      </c>
      <c r="F65" s="39">
        <f t="shared" si="0"/>
        <v>120101.31</v>
      </c>
    </row>
    <row r="66" spans="1:6" ht="33.75" x14ac:dyDescent="0.2">
      <c r="A66" s="35" t="s">
        <v>125</v>
      </c>
      <c r="B66" s="36" t="s">
        <v>33</v>
      </c>
      <c r="C66" s="37" t="s">
        <v>126</v>
      </c>
      <c r="D66" s="38">
        <v>141000</v>
      </c>
      <c r="E66" s="38">
        <v>20898.689999999999</v>
      </c>
      <c r="F66" s="39">
        <f t="shared" si="0"/>
        <v>120101.31</v>
      </c>
    </row>
    <row r="67" spans="1:6" ht="12.75" customHeight="1" x14ac:dyDescent="0.2">
      <c r="A67" s="41"/>
      <c r="B67" s="42"/>
      <c r="C67" s="42"/>
      <c r="D67" s="43"/>
      <c r="E67" s="43"/>
      <c r="F6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9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8" t="s">
        <v>127</v>
      </c>
      <c r="B2" s="108"/>
      <c r="C2" s="108"/>
      <c r="D2" s="108"/>
      <c r="E2" s="1"/>
      <c r="F2" s="14" t="s">
        <v>128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129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130</v>
      </c>
      <c r="B13" s="53" t="s">
        <v>131</v>
      </c>
      <c r="C13" s="54" t="s">
        <v>132</v>
      </c>
      <c r="D13" s="55">
        <v>8367400</v>
      </c>
      <c r="E13" s="56">
        <v>834868.36</v>
      </c>
      <c r="F13" s="57">
        <f>IF(OR(D13="-",IF(E13="-",0,E13)&gt;=IF(D13="-",0,D13)),"-",IF(D13="-",0,D13)-IF(E13="-",0,E13))</f>
        <v>7532531.6399999997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2.5" x14ac:dyDescent="0.2">
      <c r="A15" s="25" t="s">
        <v>133</v>
      </c>
      <c r="B15" s="64" t="s">
        <v>131</v>
      </c>
      <c r="C15" s="27" t="s">
        <v>134</v>
      </c>
      <c r="D15" s="28">
        <v>8367400</v>
      </c>
      <c r="E15" s="65">
        <v>834868.36</v>
      </c>
      <c r="F15" s="66">
        <f t="shared" ref="F15:F46" si="0">IF(OR(D15="-",IF(E15="-",0,E15)&gt;=IF(D15="-",0,D15)),"-",IF(D15="-",0,D15)-IF(E15="-",0,E15))</f>
        <v>7532531.6399999997</v>
      </c>
    </row>
    <row r="16" spans="1:6" x14ac:dyDescent="0.2">
      <c r="A16" s="52" t="s">
        <v>135</v>
      </c>
      <c r="B16" s="53" t="s">
        <v>131</v>
      </c>
      <c r="C16" s="54" t="s">
        <v>136</v>
      </c>
      <c r="D16" s="55">
        <v>6036500</v>
      </c>
      <c r="E16" s="56">
        <v>614131.02</v>
      </c>
      <c r="F16" s="57">
        <f t="shared" si="0"/>
        <v>5422368.9800000004</v>
      </c>
    </row>
    <row r="17" spans="1:6" ht="45" x14ac:dyDescent="0.2">
      <c r="A17" s="52" t="s">
        <v>137</v>
      </c>
      <c r="B17" s="53" t="s">
        <v>131</v>
      </c>
      <c r="C17" s="54" t="s">
        <v>138</v>
      </c>
      <c r="D17" s="55">
        <v>5956500</v>
      </c>
      <c r="E17" s="56">
        <v>591131.02</v>
      </c>
      <c r="F17" s="57">
        <f t="shared" si="0"/>
        <v>5365368.9800000004</v>
      </c>
    </row>
    <row r="18" spans="1:6" ht="56.25" x14ac:dyDescent="0.2">
      <c r="A18" s="25" t="s">
        <v>139</v>
      </c>
      <c r="B18" s="64" t="s">
        <v>131</v>
      </c>
      <c r="C18" s="27" t="s">
        <v>140</v>
      </c>
      <c r="D18" s="28">
        <v>5956300</v>
      </c>
      <c r="E18" s="65">
        <v>591131.02</v>
      </c>
      <c r="F18" s="66">
        <f t="shared" si="0"/>
        <v>5365168.9800000004</v>
      </c>
    </row>
    <row r="19" spans="1:6" ht="22.5" x14ac:dyDescent="0.2">
      <c r="A19" s="25" t="s">
        <v>141</v>
      </c>
      <c r="B19" s="64" t="s">
        <v>131</v>
      </c>
      <c r="C19" s="27" t="s">
        <v>142</v>
      </c>
      <c r="D19" s="28">
        <v>5956300</v>
      </c>
      <c r="E19" s="65">
        <v>591131.02</v>
      </c>
      <c r="F19" s="66">
        <f t="shared" si="0"/>
        <v>5365168.9800000004</v>
      </c>
    </row>
    <row r="20" spans="1:6" ht="101.25" x14ac:dyDescent="0.2">
      <c r="A20" s="67" t="s">
        <v>143</v>
      </c>
      <c r="B20" s="64" t="s">
        <v>131</v>
      </c>
      <c r="C20" s="27" t="s">
        <v>144</v>
      </c>
      <c r="D20" s="28">
        <v>5394300</v>
      </c>
      <c r="E20" s="65">
        <v>521331.87</v>
      </c>
      <c r="F20" s="66">
        <f t="shared" si="0"/>
        <v>4872968.13</v>
      </c>
    </row>
    <row r="21" spans="1:6" ht="56.25" x14ac:dyDescent="0.2">
      <c r="A21" s="25" t="s">
        <v>145</v>
      </c>
      <c r="B21" s="64" t="s">
        <v>131</v>
      </c>
      <c r="C21" s="27" t="s">
        <v>146</v>
      </c>
      <c r="D21" s="28">
        <v>5394300</v>
      </c>
      <c r="E21" s="65">
        <v>521331.87</v>
      </c>
      <c r="F21" s="66">
        <f t="shared" si="0"/>
        <v>4872968.13</v>
      </c>
    </row>
    <row r="22" spans="1:6" ht="22.5" x14ac:dyDescent="0.2">
      <c r="A22" s="25" t="s">
        <v>147</v>
      </c>
      <c r="B22" s="64" t="s">
        <v>131</v>
      </c>
      <c r="C22" s="27" t="s">
        <v>148</v>
      </c>
      <c r="D22" s="28">
        <v>5394300</v>
      </c>
      <c r="E22" s="65">
        <v>521331.87</v>
      </c>
      <c r="F22" s="66">
        <f t="shared" si="0"/>
        <v>4872968.13</v>
      </c>
    </row>
    <row r="23" spans="1:6" ht="22.5" x14ac:dyDescent="0.2">
      <c r="A23" s="25" t="s">
        <v>149</v>
      </c>
      <c r="B23" s="64" t="s">
        <v>131</v>
      </c>
      <c r="C23" s="27" t="s">
        <v>150</v>
      </c>
      <c r="D23" s="28">
        <v>3783200</v>
      </c>
      <c r="E23" s="65">
        <v>431531.95</v>
      </c>
      <c r="F23" s="66">
        <f t="shared" si="0"/>
        <v>3351668.05</v>
      </c>
    </row>
    <row r="24" spans="1:6" ht="33.75" x14ac:dyDescent="0.2">
      <c r="A24" s="25" t="s">
        <v>151</v>
      </c>
      <c r="B24" s="64" t="s">
        <v>131</v>
      </c>
      <c r="C24" s="27" t="s">
        <v>152</v>
      </c>
      <c r="D24" s="28">
        <v>359000</v>
      </c>
      <c r="E24" s="65" t="s">
        <v>46</v>
      </c>
      <c r="F24" s="66">
        <f t="shared" si="0"/>
        <v>359000</v>
      </c>
    </row>
    <row r="25" spans="1:6" ht="33.75" x14ac:dyDescent="0.2">
      <c r="A25" s="25" t="s">
        <v>153</v>
      </c>
      <c r="B25" s="64" t="s">
        <v>131</v>
      </c>
      <c r="C25" s="27" t="s">
        <v>154</v>
      </c>
      <c r="D25" s="28">
        <v>1252100</v>
      </c>
      <c r="E25" s="65">
        <v>89799.92</v>
      </c>
      <c r="F25" s="66">
        <f t="shared" si="0"/>
        <v>1162300.08</v>
      </c>
    </row>
    <row r="26" spans="1:6" ht="90" x14ac:dyDescent="0.2">
      <c r="A26" s="67" t="s">
        <v>155</v>
      </c>
      <c r="B26" s="64" t="s">
        <v>131</v>
      </c>
      <c r="C26" s="27" t="s">
        <v>156</v>
      </c>
      <c r="D26" s="28">
        <v>500200</v>
      </c>
      <c r="E26" s="65">
        <v>54349.15</v>
      </c>
      <c r="F26" s="66">
        <f t="shared" si="0"/>
        <v>445850.85</v>
      </c>
    </row>
    <row r="27" spans="1:6" ht="22.5" x14ac:dyDescent="0.2">
      <c r="A27" s="25" t="s">
        <v>157</v>
      </c>
      <c r="B27" s="64" t="s">
        <v>131</v>
      </c>
      <c r="C27" s="27" t="s">
        <v>158</v>
      </c>
      <c r="D27" s="28">
        <v>500200</v>
      </c>
      <c r="E27" s="65">
        <v>54349.15</v>
      </c>
      <c r="F27" s="66">
        <f t="shared" si="0"/>
        <v>445850.85</v>
      </c>
    </row>
    <row r="28" spans="1:6" ht="22.5" x14ac:dyDescent="0.2">
      <c r="A28" s="25" t="s">
        <v>159</v>
      </c>
      <c r="B28" s="64" t="s">
        <v>131</v>
      </c>
      <c r="C28" s="27" t="s">
        <v>160</v>
      </c>
      <c r="D28" s="28">
        <v>500200</v>
      </c>
      <c r="E28" s="65">
        <v>54349.15</v>
      </c>
      <c r="F28" s="66">
        <f t="shared" si="0"/>
        <v>445850.85</v>
      </c>
    </row>
    <row r="29" spans="1:6" ht="22.5" x14ac:dyDescent="0.2">
      <c r="A29" s="25" t="s">
        <v>161</v>
      </c>
      <c r="B29" s="64" t="s">
        <v>131</v>
      </c>
      <c r="C29" s="27" t="s">
        <v>162</v>
      </c>
      <c r="D29" s="28">
        <v>423800</v>
      </c>
      <c r="E29" s="65">
        <v>33798.57</v>
      </c>
      <c r="F29" s="66">
        <f t="shared" si="0"/>
        <v>390001.43</v>
      </c>
    </row>
    <row r="30" spans="1:6" x14ac:dyDescent="0.2">
      <c r="A30" s="25" t="s">
        <v>163</v>
      </c>
      <c r="B30" s="64" t="s">
        <v>131</v>
      </c>
      <c r="C30" s="27" t="s">
        <v>164</v>
      </c>
      <c r="D30" s="28">
        <v>76400</v>
      </c>
      <c r="E30" s="65">
        <v>20550.580000000002</v>
      </c>
      <c r="F30" s="66">
        <f t="shared" si="0"/>
        <v>55849.42</v>
      </c>
    </row>
    <row r="31" spans="1:6" ht="45" x14ac:dyDescent="0.2">
      <c r="A31" s="25" t="s">
        <v>165</v>
      </c>
      <c r="B31" s="64" t="s">
        <v>131</v>
      </c>
      <c r="C31" s="27" t="s">
        <v>166</v>
      </c>
      <c r="D31" s="28">
        <v>61800</v>
      </c>
      <c r="E31" s="65">
        <v>15450</v>
      </c>
      <c r="F31" s="66">
        <f t="shared" si="0"/>
        <v>46350</v>
      </c>
    </row>
    <row r="32" spans="1:6" x14ac:dyDescent="0.2">
      <c r="A32" s="25" t="s">
        <v>167</v>
      </c>
      <c r="B32" s="64" t="s">
        <v>131</v>
      </c>
      <c r="C32" s="27" t="s">
        <v>168</v>
      </c>
      <c r="D32" s="28">
        <v>61800</v>
      </c>
      <c r="E32" s="65">
        <v>15450</v>
      </c>
      <c r="F32" s="66">
        <f t="shared" si="0"/>
        <v>46350</v>
      </c>
    </row>
    <row r="33" spans="1:6" x14ac:dyDescent="0.2">
      <c r="A33" s="25" t="s">
        <v>169</v>
      </c>
      <c r="B33" s="64" t="s">
        <v>131</v>
      </c>
      <c r="C33" s="27" t="s">
        <v>170</v>
      </c>
      <c r="D33" s="28">
        <v>61800</v>
      </c>
      <c r="E33" s="65">
        <v>15450</v>
      </c>
      <c r="F33" s="66">
        <f t="shared" si="0"/>
        <v>46350</v>
      </c>
    </row>
    <row r="34" spans="1:6" x14ac:dyDescent="0.2">
      <c r="A34" s="25" t="s">
        <v>171</v>
      </c>
      <c r="B34" s="64" t="s">
        <v>131</v>
      </c>
      <c r="C34" s="27" t="s">
        <v>172</v>
      </c>
      <c r="D34" s="28">
        <v>200</v>
      </c>
      <c r="E34" s="65" t="s">
        <v>46</v>
      </c>
      <c r="F34" s="66">
        <f t="shared" si="0"/>
        <v>200</v>
      </c>
    </row>
    <row r="35" spans="1:6" x14ac:dyDescent="0.2">
      <c r="A35" s="25" t="s">
        <v>173</v>
      </c>
      <c r="B35" s="64" t="s">
        <v>131</v>
      </c>
      <c r="C35" s="27" t="s">
        <v>174</v>
      </c>
      <c r="D35" s="28">
        <v>200</v>
      </c>
      <c r="E35" s="65" t="s">
        <v>46</v>
      </c>
      <c r="F35" s="66">
        <f t="shared" si="0"/>
        <v>200</v>
      </c>
    </row>
    <row r="36" spans="1:6" ht="90" x14ac:dyDescent="0.2">
      <c r="A36" s="67" t="s">
        <v>175</v>
      </c>
      <c r="B36" s="64" t="s">
        <v>131</v>
      </c>
      <c r="C36" s="27" t="s">
        <v>176</v>
      </c>
      <c r="D36" s="28">
        <v>200</v>
      </c>
      <c r="E36" s="65" t="s">
        <v>46</v>
      </c>
      <c r="F36" s="66">
        <f t="shared" si="0"/>
        <v>200</v>
      </c>
    </row>
    <row r="37" spans="1:6" ht="22.5" x14ac:dyDescent="0.2">
      <c r="A37" s="25" t="s">
        <v>157</v>
      </c>
      <c r="B37" s="64" t="s">
        <v>131</v>
      </c>
      <c r="C37" s="27" t="s">
        <v>177</v>
      </c>
      <c r="D37" s="28">
        <v>200</v>
      </c>
      <c r="E37" s="65" t="s">
        <v>46</v>
      </c>
      <c r="F37" s="66">
        <f t="shared" si="0"/>
        <v>200</v>
      </c>
    </row>
    <row r="38" spans="1:6" ht="22.5" x14ac:dyDescent="0.2">
      <c r="A38" s="25" t="s">
        <v>159</v>
      </c>
      <c r="B38" s="64" t="s">
        <v>131</v>
      </c>
      <c r="C38" s="27" t="s">
        <v>178</v>
      </c>
      <c r="D38" s="28">
        <v>200</v>
      </c>
      <c r="E38" s="65" t="s">
        <v>46</v>
      </c>
      <c r="F38" s="66">
        <f t="shared" si="0"/>
        <v>200</v>
      </c>
    </row>
    <row r="39" spans="1:6" ht="22.5" x14ac:dyDescent="0.2">
      <c r="A39" s="25" t="s">
        <v>161</v>
      </c>
      <c r="B39" s="64" t="s">
        <v>131</v>
      </c>
      <c r="C39" s="27" t="s">
        <v>179</v>
      </c>
      <c r="D39" s="28">
        <v>200</v>
      </c>
      <c r="E39" s="65" t="s">
        <v>46</v>
      </c>
      <c r="F39" s="66">
        <f t="shared" si="0"/>
        <v>200</v>
      </c>
    </row>
    <row r="40" spans="1:6" x14ac:dyDescent="0.2">
      <c r="A40" s="52" t="s">
        <v>180</v>
      </c>
      <c r="B40" s="53" t="s">
        <v>131</v>
      </c>
      <c r="C40" s="54" t="s">
        <v>181</v>
      </c>
      <c r="D40" s="55">
        <v>5000</v>
      </c>
      <c r="E40" s="56" t="s">
        <v>46</v>
      </c>
      <c r="F40" s="57">
        <f t="shared" si="0"/>
        <v>5000</v>
      </c>
    </row>
    <row r="41" spans="1:6" ht="22.5" x14ac:dyDescent="0.2">
      <c r="A41" s="25" t="s">
        <v>182</v>
      </c>
      <c r="B41" s="64" t="s">
        <v>131</v>
      </c>
      <c r="C41" s="27" t="s">
        <v>183</v>
      </c>
      <c r="D41" s="28">
        <v>5000</v>
      </c>
      <c r="E41" s="65" t="s">
        <v>46</v>
      </c>
      <c r="F41" s="66">
        <f t="shared" si="0"/>
        <v>5000</v>
      </c>
    </row>
    <row r="42" spans="1:6" x14ac:dyDescent="0.2">
      <c r="A42" s="25" t="s">
        <v>184</v>
      </c>
      <c r="B42" s="64" t="s">
        <v>131</v>
      </c>
      <c r="C42" s="27" t="s">
        <v>185</v>
      </c>
      <c r="D42" s="28">
        <v>5000</v>
      </c>
      <c r="E42" s="65" t="s">
        <v>46</v>
      </c>
      <c r="F42" s="66">
        <f t="shared" si="0"/>
        <v>5000</v>
      </c>
    </row>
    <row r="43" spans="1:6" ht="56.25" x14ac:dyDescent="0.2">
      <c r="A43" s="25" t="s">
        <v>186</v>
      </c>
      <c r="B43" s="64" t="s">
        <v>131</v>
      </c>
      <c r="C43" s="27" t="s">
        <v>187</v>
      </c>
      <c r="D43" s="28">
        <v>5000</v>
      </c>
      <c r="E43" s="65" t="s">
        <v>46</v>
      </c>
      <c r="F43" s="66">
        <f t="shared" si="0"/>
        <v>5000</v>
      </c>
    </row>
    <row r="44" spans="1:6" x14ac:dyDescent="0.2">
      <c r="A44" s="25" t="s">
        <v>188</v>
      </c>
      <c r="B44" s="64" t="s">
        <v>131</v>
      </c>
      <c r="C44" s="27" t="s">
        <v>189</v>
      </c>
      <c r="D44" s="28">
        <v>5000</v>
      </c>
      <c r="E44" s="65" t="s">
        <v>46</v>
      </c>
      <c r="F44" s="66">
        <f t="shared" si="0"/>
        <v>5000</v>
      </c>
    </row>
    <row r="45" spans="1:6" x14ac:dyDescent="0.2">
      <c r="A45" s="25" t="s">
        <v>190</v>
      </c>
      <c r="B45" s="64" t="s">
        <v>131</v>
      </c>
      <c r="C45" s="27" t="s">
        <v>191</v>
      </c>
      <c r="D45" s="28">
        <v>5000</v>
      </c>
      <c r="E45" s="65" t="s">
        <v>46</v>
      </c>
      <c r="F45" s="66">
        <f t="shared" si="0"/>
        <v>5000</v>
      </c>
    </row>
    <row r="46" spans="1:6" x14ac:dyDescent="0.2">
      <c r="A46" s="52" t="s">
        <v>192</v>
      </c>
      <c r="B46" s="53" t="s">
        <v>131</v>
      </c>
      <c r="C46" s="54" t="s">
        <v>193</v>
      </c>
      <c r="D46" s="55">
        <v>75000</v>
      </c>
      <c r="E46" s="56">
        <v>23000</v>
      </c>
      <c r="F46" s="57">
        <f t="shared" si="0"/>
        <v>52000</v>
      </c>
    </row>
    <row r="47" spans="1:6" ht="56.25" x14ac:dyDescent="0.2">
      <c r="A47" s="25" t="s">
        <v>139</v>
      </c>
      <c r="B47" s="64" t="s">
        <v>131</v>
      </c>
      <c r="C47" s="27" t="s">
        <v>194</v>
      </c>
      <c r="D47" s="28">
        <v>2000</v>
      </c>
      <c r="E47" s="65" t="s">
        <v>46</v>
      </c>
      <c r="F47" s="66">
        <f t="shared" ref="F47:F78" si="1">IF(OR(D47="-",IF(E47="-",0,E47)&gt;=IF(D47="-",0,D47)),"-",IF(D47="-",0,D47)-IF(E47="-",0,E47))</f>
        <v>2000</v>
      </c>
    </row>
    <row r="48" spans="1:6" ht="22.5" x14ac:dyDescent="0.2">
      <c r="A48" s="25" t="s">
        <v>141</v>
      </c>
      <c r="B48" s="64" t="s">
        <v>131</v>
      </c>
      <c r="C48" s="27" t="s">
        <v>195</v>
      </c>
      <c r="D48" s="28">
        <v>2000</v>
      </c>
      <c r="E48" s="65" t="s">
        <v>46</v>
      </c>
      <c r="F48" s="66">
        <f t="shared" si="1"/>
        <v>2000</v>
      </c>
    </row>
    <row r="49" spans="1:6" ht="78.75" x14ac:dyDescent="0.2">
      <c r="A49" s="67" t="s">
        <v>196</v>
      </c>
      <c r="B49" s="64" t="s">
        <v>131</v>
      </c>
      <c r="C49" s="27" t="s">
        <v>197</v>
      </c>
      <c r="D49" s="28">
        <v>2000</v>
      </c>
      <c r="E49" s="65" t="s">
        <v>46</v>
      </c>
      <c r="F49" s="66">
        <f t="shared" si="1"/>
        <v>2000</v>
      </c>
    </row>
    <row r="50" spans="1:6" x14ac:dyDescent="0.2">
      <c r="A50" s="25" t="s">
        <v>188</v>
      </c>
      <c r="B50" s="64" t="s">
        <v>131</v>
      </c>
      <c r="C50" s="27" t="s">
        <v>198</v>
      </c>
      <c r="D50" s="28">
        <v>2000</v>
      </c>
      <c r="E50" s="65" t="s">
        <v>46</v>
      </c>
      <c r="F50" s="66">
        <f t="shared" si="1"/>
        <v>2000</v>
      </c>
    </row>
    <row r="51" spans="1:6" x14ac:dyDescent="0.2">
      <c r="A51" s="25" t="s">
        <v>199</v>
      </c>
      <c r="B51" s="64" t="s">
        <v>131</v>
      </c>
      <c r="C51" s="27" t="s">
        <v>200</v>
      </c>
      <c r="D51" s="28">
        <v>2000</v>
      </c>
      <c r="E51" s="65" t="s">
        <v>46</v>
      </c>
      <c r="F51" s="66">
        <f t="shared" si="1"/>
        <v>2000</v>
      </c>
    </row>
    <row r="52" spans="1:6" x14ac:dyDescent="0.2">
      <c r="A52" s="25" t="s">
        <v>201</v>
      </c>
      <c r="B52" s="64" t="s">
        <v>131</v>
      </c>
      <c r="C52" s="27" t="s">
        <v>202</v>
      </c>
      <c r="D52" s="28">
        <v>2000</v>
      </c>
      <c r="E52" s="65" t="s">
        <v>46</v>
      </c>
      <c r="F52" s="66">
        <f t="shared" si="1"/>
        <v>2000</v>
      </c>
    </row>
    <row r="53" spans="1:6" ht="22.5" x14ac:dyDescent="0.2">
      <c r="A53" s="25" t="s">
        <v>182</v>
      </c>
      <c r="B53" s="64" t="s">
        <v>131</v>
      </c>
      <c r="C53" s="27" t="s">
        <v>203</v>
      </c>
      <c r="D53" s="28">
        <v>73000</v>
      </c>
      <c r="E53" s="65">
        <v>23000</v>
      </c>
      <c r="F53" s="66">
        <f t="shared" si="1"/>
        <v>50000</v>
      </c>
    </row>
    <row r="54" spans="1:6" x14ac:dyDescent="0.2">
      <c r="A54" s="25" t="s">
        <v>204</v>
      </c>
      <c r="B54" s="64" t="s">
        <v>131</v>
      </c>
      <c r="C54" s="27" t="s">
        <v>205</v>
      </c>
      <c r="D54" s="28">
        <v>73000</v>
      </c>
      <c r="E54" s="65">
        <v>23000</v>
      </c>
      <c r="F54" s="66">
        <f t="shared" si="1"/>
        <v>50000</v>
      </c>
    </row>
    <row r="55" spans="1:6" ht="67.5" x14ac:dyDescent="0.2">
      <c r="A55" s="67" t="s">
        <v>206</v>
      </c>
      <c r="B55" s="64" t="s">
        <v>131</v>
      </c>
      <c r="C55" s="27" t="s">
        <v>207</v>
      </c>
      <c r="D55" s="28">
        <v>35000</v>
      </c>
      <c r="E55" s="65" t="s">
        <v>46</v>
      </c>
      <c r="F55" s="66">
        <f t="shared" si="1"/>
        <v>35000</v>
      </c>
    </row>
    <row r="56" spans="1:6" ht="22.5" x14ac:dyDescent="0.2">
      <c r="A56" s="25" t="s">
        <v>157</v>
      </c>
      <c r="B56" s="64" t="s">
        <v>131</v>
      </c>
      <c r="C56" s="27" t="s">
        <v>208</v>
      </c>
      <c r="D56" s="28">
        <v>35000</v>
      </c>
      <c r="E56" s="65" t="s">
        <v>46</v>
      </c>
      <c r="F56" s="66">
        <f t="shared" si="1"/>
        <v>35000</v>
      </c>
    </row>
    <row r="57" spans="1:6" ht="22.5" x14ac:dyDescent="0.2">
      <c r="A57" s="25" t="s">
        <v>159</v>
      </c>
      <c r="B57" s="64" t="s">
        <v>131</v>
      </c>
      <c r="C57" s="27" t="s">
        <v>209</v>
      </c>
      <c r="D57" s="28">
        <v>35000</v>
      </c>
      <c r="E57" s="65" t="s">
        <v>46</v>
      </c>
      <c r="F57" s="66">
        <f t="shared" si="1"/>
        <v>35000</v>
      </c>
    </row>
    <row r="58" spans="1:6" ht="22.5" x14ac:dyDescent="0.2">
      <c r="A58" s="25" t="s">
        <v>161</v>
      </c>
      <c r="B58" s="64" t="s">
        <v>131</v>
      </c>
      <c r="C58" s="27" t="s">
        <v>210</v>
      </c>
      <c r="D58" s="28">
        <v>35000</v>
      </c>
      <c r="E58" s="65" t="s">
        <v>46</v>
      </c>
      <c r="F58" s="66">
        <f t="shared" si="1"/>
        <v>35000</v>
      </c>
    </row>
    <row r="59" spans="1:6" ht="45" x14ac:dyDescent="0.2">
      <c r="A59" s="25" t="s">
        <v>211</v>
      </c>
      <c r="B59" s="64" t="s">
        <v>131</v>
      </c>
      <c r="C59" s="27" t="s">
        <v>212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25" t="s">
        <v>188</v>
      </c>
      <c r="B60" s="64" t="s">
        <v>131</v>
      </c>
      <c r="C60" s="27" t="s">
        <v>213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199</v>
      </c>
      <c r="B61" s="64" t="s">
        <v>131</v>
      </c>
      <c r="C61" s="27" t="s">
        <v>214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215</v>
      </c>
      <c r="B62" s="64" t="s">
        <v>131</v>
      </c>
      <c r="C62" s="27" t="s">
        <v>216</v>
      </c>
      <c r="D62" s="28">
        <v>20000</v>
      </c>
      <c r="E62" s="65">
        <v>20000</v>
      </c>
      <c r="F62" s="66" t="str">
        <f t="shared" si="1"/>
        <v>-</v>
      </c>
    </row>
    <row r="63" spans="1:6" ht="33.75" x14ac:dyDescent="0.2">
      <c r="A63" s="25" t="s">
        <v>217</v>
      </c>
      <c r="B63" s="64" t="s">
        <v>131</v>
      </c>
      <c r="C63" s="27" t="s">
        <v>218</v>
      </c>
      <c r="D63" s="28">
        <v>18000</v>
      </c>
      <c r="E63" s="65">
        <v>3000</v>
      </c>
      <c r="F63" s="66">
        <f t="shared" si="1"/>
        <v>15000</v>
      </c>
    </row>
    <row r="64" spans="1:6" ht="22.5" x14ac:dyDescent="0.2">
      <c r="A64" s="25" t="s">
        <v>157</v>
      </c>
      <c r="B64" s="64" t="s">
        <v>131</v>
      </c>
      <c r="C64" s="27" t="s">
        <v>219</v>
      </c>
      <c r="D64" s="28">
        <v>18000</v>
      </c>
      <c r="E64" s="65">
        <v>3000</v>
      </c>
      <c r="F64" s="66">
        <f t="shared" si="1"/>
        <v>15000</v>
      </c>
    </row>
    <row r="65" spans="1:6" ht="22.5" x14ac:dyDescent="0.2">
      <c r="A65" s="25" t="s">
        <v>159</v>
      </c>
      <c r="B65" s="64" t="s">
        <v>131</v>
      </c>
      <c r="C65" s="27" t="s">
        <v>220</v>
      </c>
      <c r="D65" s="28">
        <v>18000</v>
      </c>
      <c r="E65" s="65">
        <v>3000</v>
      </c>
      <c r="F65" s="66">
        <f t="shared" si="1"/>
        <v>15000</v>
      </c>
    </row>
    <row r="66" spans="1:6" ht="22.5" x14ac:dyDescent="0.2">
      <c r="A66" s="25" t="s">
        <v>161</v>
      </c>
      <c r="B66" s="64" t="s">
        <v>131</v>
      </c>
      <c r="C66" s="27" t="s">
        <v>221</v>
      </c>
      <c r="D66" s="28">
        <v>18000</v>
      </c>
      <c r="E66" s="65">
        <v>3000</v>
      </c>
      <c r="F66" s="66">
        <f t="shared" si="1"/>
        <v>15000</v>
      </c>
    </row>
    <row r="67" spans="1:6" x14ac:dyDescent="0.2">
      <c r="A67" s="52" t="s">
        <v>222</v>
      </c>
      <c r="B67" s="53" t="s">
        <v>131</v>
      </c>
      <c r="C67" s="54" t="s">
        <v>223</v>
      </c>
      <c r="D67" s="55">
        <v>141000</v>
      </c>
      <c r="E67" s="56">
        <v>20898.689999999999</v>
      </c>
      <c r="F67" s="57">
        <f t="shared" si="1"/>
        <v>120101.31</v>
      </c>
    </row>
    <row r="68" spans="1:6" x14ac:dyDescent="0.2">
      <c r="A68" s="52" t="s">
        <v>224</v>
      </c>
      <c r="B68" s="53" t="s">
        <v>131</v>
      </c>
      <c r="C68" s="54" t="s">
        <v>225</v>
      </c>
      <c r="D68" s="55">
        <v>141000</v>
      </c>
      <c r="E68" s="56">
        <v>20898.689999999999</v>
      </c>
      <c r="F68" s="57">
        <f t="shared" si="1"/>
        <v>120101.31</v>
      </c>
    </row>
    <row r="69" spans="1:6" x14ac:dyDescent="0.2">
      <c r="A69" s="25" t="s">
        <v>171</v>
      </c>
      <c r="B69" s="64" t="s">
        <v>131</v>
      </c>
      <c r="C69" s="27" t="s">
        <v>226</v>
      </c>
      <c r="D69" s="28">
        <v>141000</v>
      </c>
      <c r="E69" s="65">
        <v>20898.689999999999</v>
      </c>
      <c r="F69" s="66">
        <f t="shared" si="1"/>
        <v>120101.31</v>
      </c>
    </row>
    <row r="70" spans="1:6" x14ac:dyDescent="0.2">
      <c r="A70" s="25" t="s">
        <v>173</v>
      </c>
      <c r="B70" s="64" t="s">
        <v>131</v>
      </c>
      <c r="C70" s="27" t="s">
        <v>227</v>
      </c>
      <c r="D70" s="28">
        <v>141000</v>
      </c>
      <c r="E70" s="65">
        <v>20898.689999999999</v>
      </c>
      <c r="F70" s="66">
        <f t="shared" si="1"/>
        <v>120101.31</v>
      </c>
    </row>
    <row r="71" spans="1:6" ht="45" x14ac:dyDescent="0.2">
      <c r="A71" s="25" t="s">
        <v>228</v>
      </c>
      <c r="B71" s="64" t="s">
        <v>131</v>
      </c>
      <c r="C71" s="27" t="s">
        <v>229</v>
      </c>
      <c r="D71" s="28">
        <v>141000</v>
      </c>
      <c r="E71" s="65">
        <v>20898.689999999999</v>
      </c>
      <c r="F71" s="66">
        <f t="shared" si="1"/>
        <v>120101.31</v>
      </c>
    </row>
    <row r="72" spans="1:6" ht="56.25" x14ac:dyDescent="0.2">
      <c r="A72" s="25" t="s">
        <v>145</v>
      </c>
      <c r="B72" s="64" t="s">
        <v>131</v>
      </c>
      <c r="C72" s="27" t="s">
        <v>230</v>
      </c>
      <c r="D72" s="28">
        <v>141000</v>
      </c>
      <c r="E72" s="65">
        <v>20898.689999999999</v>
      </c>
      <c r="F72" s="66">
        <f t="shared" si="1"/>
        <v>120101.31</v>
      </c>
    </row>
    <row r="73" spans="1:6" ht="22.5" x14ac:dyDescent="0.2">
      <c r="A73" s="25" t="s">
        <v>147</v>
      </c>
      <c r="B73" s="64" t="s">
        <v>131</v>
      </c>
      <c r="C73" s="27" t="s">
        <v>231</v>
      </c>
      <c r="D73" s="28">
        <v>141000</v>
      </c>
      <c r="E73" s="65">
        <v>20898.689999999999</v>
      </c>
      <c r="F73" s="66">
        <f t="shared" si="1"/>
        <v>120101.31</v>
      </c>
    </row>
    <row r="74" spans="1:6" ht="22.5" x14ac:dyDescent="0.2">
      <c r="A74" s="25" t="s">
        <v>149</v>
      </c>
      <c r="B74" s="64" t="s">
        <v>131</v>
      </c>
      <c r="C74" s="27" t="s">
        <v>232</v>
      </c>
      <c r="D74" s="28">
        <v>108300</v>
      </c>
      <c r="E74" s="65">
        <v>18118.78</v>
      </c>
      <c r="F74" s="66">
        <f t="shared" si="1"/>
        <v>90181.22</v>
      </c>
    </row>
    <row r="75" spans="1:6" ht="33.75" x14ac:dyDescent="0.2">
      <c r="A75" s="25" t="s">
        <v>153</v>
      </c>
      <c r="B75" s="64" t="s">
        <v>131</v>
      </c>
      <c r="C75" s="27" t="s">
        <v>233</v>
      </c>
      <c r="D75" s="28">
        <v>32700</v>
      </c>
      <c r="E75" s="65">
        <v>2779.91</v>
      </c>
      <c r="F75" s="66">
        <f t="shared" si="1"/>
        <v>29920.09</v>
      </c>
    </row>
    <row r="76" spans="1:6" ht="22.5" x14ac:dyDescent="0.2">
      <c r="A76" s="52" t="s">
        <v>234</v>
      </c>
      <c r="B76" s="53" t="s">
        <v>131</v>
      </c>
      <c r="C76" s="54" t="s">
        <v>235</v>
      </c>
      <c r="D76" s="55">
        <v>14400</v>
      </c>
      <c r="E76" s="56">
        <v>1200</v>
      </c>
      <c r="F76" s="57">
        <f t="shared" si="1"/>
        <v>13200</v>
      </c>
    </row>
    <row r="77" spans="1:6" ht="33.75" x14ac:dyDescent="0.2">
      <c r="A77" s="52" t="s">
        <v>236</v>
      </c>
      <c r="B77" s="53" t="s">
        <v>131</v>
      </c>
      <c r="C77" s="54" t="s">
        <v>237</v>
      </c>
      <c r="D77" s="55">
        <v>14400</v>
      </c>
      <c r="E77" s="56">
        <v>1200</v>
      </c>
      <c r="F77" s="57">
        <f t="shared" si="1"/>
        <v>13200</v>
      </c>
    </row>
    <row r="78" spans="1:6" ht="45" x14ac:dyDescent="0.2">
      <c r="A78" s="25" t="s">
        <v>238</v>
      </c>
      <c r="B78" s="64" t="s">
        <v>131</v>
      </c>
      <c r="C78" s="27" t="s">
        <v>239</v>
      </c>
      <c r="D78" s="28">
        <v>14400</v>
      </c>
      <c r="E78" s="65">
        <v>1200</v>
      </c>
      <c r="F78" s="66">
        <f t="shared" si="1"/>
        <v>13200</v>
      </c>
    </row>
    <row r="79" spans="1:6" x14ac:dyDescent="0.2">
      <c r="A79" s="25" t="s">
        <v>240</v>
      </c>
      <c r="B79" s="64" t="s">
        <v>131</v>
      </c>
      <c r="C79" s="27" t="s">
        <v>241</v>
      </c>
      <c r="D79" s="28">
        <v>14400</v>
      </c>
      <c r="E79" s="65">
        <v>1200</v>
      </c>
      <c r="F79" s="66">
        <f t="shared" ref="F79:F107" si="2">IF(OR(D79="-",IF(E79="-",0,E79)&gt;=IF(D79="-",0,D79)),"-",IF(D79="-",0,D79)-IF(E79="-",0,E79))</f>
        <v>13200</v>
      </c>
    </row>
    <row r="80" spans="1:6" ht="67.5" x14ac:dyDescent="0.2">
      <c r="A80" s="67" t="s">
        <v>242</v>
      </c>
      <c r="B80" s="64" t="s">
        <v>131</v>
      </c>
      <c r="C80" s="27" t="s">
        <v>243</v>
      </c>
      <c r="D80" s="28">
        <v>14400</v>
      </c>
      <c r="E80" s="65">
        <v>1200</v>
      </c>
      <c r="F80" s="66">
        <f t="shared" si="2"/>
        <v>13200</v>
      </c>
    </row>
    <row r="81" spans="1:6" ht="22.5" x14ac:dyDescent="0.2">
      <c r="A81" s="25" t="s">
        <v>157</v>
      </c>
      <c r="B81" s="64" t="s">
        <v>131</v>
      </c>
      <c r="C81" s="27" t="s">
        <v>244</v>
      </c>
      <c r="D81" s="28">
        <v>14400</v>
      </c>
      <c r="E81" s="65">
        <v>1200</v>
      </c>
      <c r="F81" s="66">
        <f t="shared" si="2"/>
        <v>13200</v>
      </c>
    </row>
    <row r="82" spans="1:6" ht="22.5" x14ac:dyDescent="0.2">
      <c r="A82" s="25" t="s">
        <v>159</v>
      </c>
      <c r="B82" s="64" t="s">
        <v>131</v>
      </c>
      <c r="C82" s="27" t="s">
        <v>245</v>
      </c>
      <c r="D82" s="28">
        <v>14400</v>
      </c>
      <c r="E82" s="65">
        <v>1200</v>
      </c>
      <c r="F82" s="66">
        <f t="shared" si="2"/>
        <v>13200</v>
      </c>
    </row>
    <row r="83" spans="1:6" ht="22.5" x14ac:dyDescent="0.2">
      <c r="A83" s="25" t="s">
        <v>161</v>
      </c>
      <c r="B83" s="64" t="s">
        <v>131</v>
      </c>
      <c r="C83" s="27" t="s">
        <v>246</v>
      </c>
      <c r="D83" s="28">
        <v>14400</v>
      </c>
      <c r="E83" s="65">
        <v>1200</v>
      </c>
      <c r="F83" s="66">
        <f t="shared" si="2"/>
        <v>13200</v>
      </c>
    </row>
    <row r="84" spans="1:6" x14ac:dyDescent="0.2">
      <c r="A84" s="52" t="s">
        <v>247</v>
      </c>
      <c r="B84" s="53" t="s">
        <v>131</v>
      </c>
      <c r="C84" s="54" t="s">
        <v>248</v>
      </c>
      <c r="D84" s="55">
        <v>647500</v>
      </c>
      <c r="E84" s="56">
        <v>32645.81</v>
      </c>
      <c r="F84" s="57">
        <f t="shared" si="2"/>
        <v>614854.18999999994</v>
      </c>
    </row>
    <row r="85" spans="1:6" x14ac:dyDescent="0.2">
      <c r="A85" s="52" t="s">
        <v>249</v>
      </c>
      <c r="B85" s="53" t="s">
        <v>131</v>
      </c>
      <c r="C85" s="54" t="s">
        <v>250</v>
      </c>
      <c r="D85" s="55">
        <v>647500</v>
      </c>
      <c r="E85" s="56">
        <v>32645.81</v>
      </c>
      <c r="F85" s="57">
        <f t="shared" si="2"/>
        <v>614854.18999999994</v>
      </c>
    </row>
    <row r="86" spans="1:6" ht="33.75" x14ac:dyDescent="0.2">
      <c r="A86" s="25" t="s">
        <v>251</v>
      </c>
      <c r="B86" s="64" t="s">
        <v>131</v>
      </c>
      <c r="C86" s="27" t="s">
        <v>252</v>
      </c>
      <c r="D86" s="28">
        <v>647500</v>
      </c>
      <c r="E86" s="65">
        <v>32645.81</v>
      </c>
      <c r="F86" s="66">
        <f t="shared" si="2"/>
        <v>614854.18999999994</v>
      </c>
    </row>
    <row r="87" spans="1:6" ht="22.5" x14ac:dyDescent="0.2">
      <c r="A87" s="25" t="s">
        <v>253</v>
      </c>
      <c r="B87" s="64" t="s">
        <v>131</v>
      </c>
      <c r="C87" s="27" t="s">
        <v>254</v>
      </c>
      <c r="D87" s="28">
        <v>647500</v>
      </c>
      <c r="E87" s="65">
        <v>32645.81</v>
      </c>
      <c r="F87" s="66">
        <f t="shared" si="2"/>
        <v>614854.18999999994</v>
      </c>
    </row>
    <row r="88" spans="1:6" ht="67.5" x14ac:dyDescent="0.2">
      <c r="A88" s="67" t="s">
        <v>255</v>
      </c>
      <c r="B88" s="64" t="s">
        <v>131</v>
      </c>
      <c r="C88" s="27" t="s">
        <v>256</v>
      </c>
      <c r="D88" s="28">
        <v>58400</v>
      </c>
      <c r="E88" s="65">
        <v>20685.810000000001</v>
      </c>
      <c r="F88" s="66">
        <f t="shared" si="2"/>
        <v>37714.19</v>
      </c>
    </row>
    <row r="89" spans="1:6" ht="22.5" x14ac:dyDescent="0.2">
      <c r="A89" s="25" t="s">
        <v>157</v>
      </c>
      <c r="B89" s="64" t="s">
        <v>131</v>
      </c>
      <c r="C89" s="27" t="s">
        <v>257</v>
      </c>
      <c r="D89" s="28">
        <v>58400</v>
      </c>
      <c r="E89" s="65">
        <v>20685.810000000001</v>
      </c>
      <c r="F89" s="66">
        <f t="shared" si="2"/>
        <v>37714.19</v>
      </c>
    </row>
    <row r="90" spans="1:6" ht="22.5" x14ac:dyDescent="0.2">
      <c r="A90" s="25" t="s">
        <v>159</v>
      </c>
      <c r="B90" s="64" t="s">
        <v>131</v>
      </c>
      <c r="C90" s="27" t="s">
        <v>258</v>
      </c>
      <c r="D90" s="28">
        <v>58400</v>
      </c>
      <c r="E90" s="65">
        <v>20685.810000000001</v>
      </c>
      <c r="F90" s="66">
        <f t="shared" si="2"/>
        <v>37714.19</v>
      </c>
    </row>
    <row r="91" spans="1:6" x14ac:dyDescent="0.2">
      <c r="A91" s="25" t="s">
        <v>163</v>
      </c>
      <c r="B91" s="64" t="s">
        <v>131</v>
      </c>
      <c r="C91" s="27" t="s">
        <v>259</v>
      </c>
      <c r="D91" s="28">
        <v>58400</v>
      </c>
      <c r="E91" s="65">
        <v>20685.810000000001</v>
      </c>
      <c r="F91" s="66">
        <f t="shared" si="2"/>
        <v>37714.19</v>
      </c>
    </row>
    <row r="92" spans="1:6" ht="67.5" x14ac:dyDescent="0.2">
      <c r="A92" s="67" t="s">
        <v>260</v>
      </c>
      <c r="B92" s="64" t="s">
        <v>131</v>
      </c>
      <c r="C92" s="27" t="s">
        <v>261</v>
      </c>
      <c r="D92" s="28">
        <v>218900</v>
      </c>
      <c r="E92" s="65">
        <v>11960</v>
      </c>
      <c r="F92" s="66">
        <f t="shared" si="2"/>
        <v>206940</v>
      </c>
    </row>
    <row r="93" spans="1:6" ht="22.5" x14ac:dyDescent="0.2">
      <c r="A93" s="25" t="s">
        <v>157</v>
      </c>
      <c r="B93" s="64" t="s">
        <v>131</v>
      </c>
      <c r="C93" s="27" t="s">
        <v>262</v>
      </c>
      <c r="D93" s="28">
        <v>218900</v>
      </c>
      <c r="E93" s="65">
        <v>11960</v>
      </c>
      <c r="F93" s="66">
        <f t="shared" si="2"/>
        <v>206940</v>
      </c>
    </row>
    <row r="94" spans="1:6" ht="22.5" x14ac:dyDescent="0.2">
      <c r="A94" s="25" t="s">
        <v>159</v>
      </c>
      <c r="B94" s="64" t="s">
        <v>131</v>
      </c>
      <c r="C94" s="27" t="s">
        <v>263</v>
      </c>
      <c r="D94" s="28">
        <v>218900</v>
      </c>
      <c r="E94" s="65">
        <v>11960</v>
      </c>
      <c r="F94" s="66">
        <f t="shared" si="2"/>
        <v>206940</v>
      </c>
    </row>
    <row r="95" spans="1:6" ht="22.5" x14ac:dyDescent="0.2">
      <c r="A95" s="25" t="s">
        <v>161</v>
      </c>
      <c r="B95" s="64" t="s">
        <v>131</v>
      </c>
      <c r="C95" s="27" t="s">
        <v>264</v>
      </c>
      <c r="D95" s="28">
        <v>218900</v>
      </c>
      <c r="E95" s="65">
        <v>11960</v>
      </c>
      <c r="F95" s="66">
        <f t="shared" si="2"/>
        <v>206940</v>
      </c>
    </row>
    <row r="96" spans="1:6" ht="67.5" x14ac:dyDescent="0.2">
      <c r="A96" s="67" t="s">
        <v>265</v>
      </c>
      <c r="B96" s="64" t="s">
        <v>131</v>
      </c>
      <c r="C96" s="27" t="s">
        <v>266</v>
      </c>
      <c r="D96" s="28">
        <v>370200</v>
      </c>
      <c r="E96" s="65" t="s">
        <v>46</v>
      </c>
      <c r="F96" s="66">
        <f t="shared" si="2"/>
        <v>370200</v>
      </c>
    </row>
    <row r="97" spans="1:6" ht="22.5" x14ac:dyDescent="0.2">
      <c r="A97" s="25" t="s">
        <v>157</v>
      </c>
      <c r="B97" s="64" t="s">
        <v>131</v>
      </c>
      <c r="C97" s="27" t="s">
        <v>267</v>
      </c>
      <c r="D97" s="28">
        <v>370200</v>
      </c>
      <c r="E97" s="65" t="s">
        <v>46</v>
      </c>
      <c r="F97" s="66">
        <f t="shared" si="2"/>
        <v>370200</v>
      </c>
    </row>
    <row r="98" spans="1:6" ht="22.5" x14ac:dyDescent="0.2">
      <c r="A98" s="25" t="s">
        <v>159</v>
      </c>
      <c r="B98" s="64" t="s">
        <v>131</v>
      </c>
      <c r="C98" s="27" t="s">
        <v>268</v>
      </c>
      <c r="D98" s="28">
        <v>370200</v>
      </c>
      <c r="E98" s="65" t="s">
        <v>46</v>
      </c>
      <c r="F98" s="66">
        <f t="shared" si="2"/>
        <v>370200</v>
      </c>
    </row>
    <row r="99" spans="1:6" ht="22.5" x14ac:dyDescent="0.2">
      <c r="A99" s="25" t="s">
        <v>161</v>
      </c>
      <c r="B99" s="64" t="s">
        <v>131</v>
      </c>
      <c r="C99" s="27" t="s">
        <v>269</v>
      </c>
      <c r="D99" s="28">
        <v>370200</v>
      </c>
      <c r="E99" s="65" t="s">
        <v>46</v>
      </c>
      <c r="F99" s="66">
        <f t="shared" si="2"/>
        <v>370200</v>
      </c>
    </row>
    <row r="100" spans="1:6" x14ac:dyDescent="0.2">
      <c r="A100" s="52" t="s">
        <v>270</v>
      </c>
      <c r="B100" s="53" t="s">
        <v>131</v>
      </c>
      <c r="C100" s="54" t="s">
        <v>271</v>
      </c>
      <c r="D100" s="55">
        <v>1528000</v>
      </c>
      <c r="E100" s="56">
        <v>165992.84</v>
      </c>
      <c r="F100" s="57">
        <f t="shared" si="2"/>
        <v>1362007.16</v>
      </c>
    </row>
    <row r="101" spans="1:6" x14ac:dyDescent="0.2">
      <c r="A101" s="52" t="s">
        <v>272</v>
      </c>
      <c r="B101" s="53" t="s">
        <v>131</v>
      </c>
      <c r="C101" s="54" t="s">
        <v>273</v>
      </c>
      <c r="D101" s="55">
        <v>1528000</v>
      </c>
      <c r="E101" s="56">
        <v>165992.84</v>
      </c>
      <c r="F101" s="57">
        <f t="shared" si="2"/>
        <v>1362007.16</v>
      </c>
    </row>
    <row r="102" spans="1:6" ht="33.75" x14ac:dyDescent="0.2">
      <c r="A102" s="25" t="s">
        <v>274</v>
      </c>
      <c r="B102" s="64" t="s">
        <v>131</v>
      </c>
      <c r="C102" s="27" t="s">
        <v>275</v>
      </c>
      <c r="D102" s="28">
        <v>1528000</v>
      </c>
      <c r="E102" s="65">
        <v>165992.84</v>
      </c>
      <c r="F102" s="66">
        <f t="shared" si="2"/>
        <v>1362007.16</v>
      </c>
    </row>
    <row r="103" spans="1:6" ht="22.5" x14ac:dyDescent="0.2">
      <c r="A103" s="25" t="s">
        <v>276</v>
      </c>
      <c r="B103" s="64" t="s">
        <v>131</v>
      </c>
      <c r="C103" s="27" t="s">
        <v>277</v>
      </c>
      <c r="D103" s="28">
        <v>1528000</v>
      </c>
      <c r="E103" s="65">
        <v>165992.84</v>
      </c>
      <c r="F103" s="66">
        <f t="shared" si="2"/>
        <v>1362007.16</v>
      </c>
    </row>
    <row r="104" spans="1:6" ht="56.25" x14ac:dyDescent="0.2">
      <c r="A104" s="25" t="s">
        <v>278</v>
      </c>
      <c r="B104" s="64" t="s">
        <v>131</v>
      </c>
      <c r="C104" s="27" t="s">
        <v>279</v>
      </c>
      <c r="D104" s="28">
        <v>1528000</v>
      </c>
      <c r="E104" s="65">
        <v>165992.84</v>
      </c>
      <c r="F104" s="66">
        <f t="shared" si="2"/>
        <v>1362007.16</v>
      </c>
    </row>
    <row r="105" spans="1:6" ht="22.5" x14ac:dyDescent="0.2">
      <c r="A105" s="25" t="s">
        <v>280</v>
      </c>
      <c r="B105" s="64" t="s">
        <v>131</v>
      </c>
      <c r="C105" s="27" t="s">
        <v>281</v>
      </c>
      <c r="D105" s="28">
        <v>1528000</v>
      </c>
      <c r="E105" s="65">
        <v>165992.84</v>
      </c>
      <c r="F105" s="66">
        <f t="shared" si="2"/>
        <v>1362007.16</v>
      </c>
    </row>
    <row r="106" spans="1:6" x14ac:dyDescent="0.2">
      <c r="A106" s="25" t="s">
        <v>282</v>
      </c>
      <c r="B106" s="64" t="s">
        <v>131</v>
      </c>
      <c r="C106" s="27" t="s">
        <v>283</v>
      </c>
      <c r="D106" s="28">
        <v>1528000</v>
      </c>
      <c r="E106" s="65">
        <v>165992.84</v>
      </c>
      <c r="F106" s="66">
        <f t="shared" si="2"/>
        <v>1362007.16</v>
      </c>
    </row>
    <row r="107" spans="1:6" ht="45" x14ac:dyDescent="0.2">
      <c r="A107" s="25" t="s">
        <v>284</v>
      </c>
      <c r="B107" s="64" t="s">
        <v>131</v>
      </c>
      <c r="C107" s="27" t="s">
        <v>285</v>
      </c>
      <c r="D107" s="28">
        <v>1528000</v>
      </c>
      <c r="E107" s="65">
        <v>165992.84</v>
      </c>
      <c r="F107" s="66">
        <f t="shared" si="2"/>
        <v>1362007.16</v>
      </c>
    </row>
    <row r="108" spans="1:6" ht="9" customHeight="1" x14ac:dyDescent="0.2">
      <c r="A108" s="68"/>
      <c r="B108" s="69"/>
      <c r="C108" s="70"/>
      <c r="D108" s="71"/>
      <c r="E108" s="69"/>
      <c r="F108" s="69"/>
    </row>
    <row r="109" spans="1:6" ht="13.5" customHeight="1" x14ac:dyDescent="0.2">
      <c r="A109" s="72" t="s">
        <v>286</v>
      </c>
      <c r="B109" s="73" t="s">
        <v>287</v>
      </c>
      <c r="C109" s="74" t="s">
        <v>132</v>
      </c>
      <c r="D109" s="75">
        <v>-223000</v>
      </c>
      <c r="E109" s="75">
        <v>442428.89</v>
      </c>
      <c r="F109" s="76" t="s">
        <v>288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22" workbookViewId="0">
      <selection activeCell="F19" sqref="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289</v>
      </c>
      <c r="B1" s="120"/>
      <c r="C1" s="120"/>
      <c r="D1" s="120"/>
      <c r="E1" s="120"/>
      <c r="F1" s="120"/>
    </row>
    <row r="2" spans="1:6" ht="13.15" customHeight="1" x14ac:dyDescent="0.25">
      <c r="A2" s="108" t="s">
        <v>290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291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292</v>
      </c>
      <c r="B12" s="79" t="s">
        <v>293</v>
      </c>
      <c r="C12" s="80" t="s">
        <v>132</v>
      </c>
      <c r="D12" s="81">
        <f>D18</f>
        <v>223000</v>
      </c>
      <c r="E12" s="81">
        <v>-442428.89</v>
      </c>
      <c r="F12" s="82" t="s">
        <v>132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294</v>
      </c>
      <c r="B14" s="88" t="s">
        <v>295</v>
      </c>
      <c r="C14" s="89" t="s">
        <v>132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296</v>
      </c>
      <c r="B15" s="84"/>
      <c r="C15" s="85"/>
      <c r="D15" s="86"/>
      <c r="E15" s="86"/>
      <c r="F15" s="87"/>
    </row>
    <row r="16" spans="1:6" x14ac:dyDescent="0.2">
      <c r="A16" s="52" t="s">
        <v>297</v>
      </c>
      <c r="B16" s="88" t="s">
        <v>298</v>
      </c>
      <c r="C16" s="89" t="s">
        <v>132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296</v>
      </c>
      <c r="B17" s="84"/>
      <c r="C17" s="85"/>
      <c r="D17" s="86"/>
      <c r="E17" s="86"/>
      <c r="F17" s="87"/>
    </row>
    <row r="18" spans="1:6" x14ac:dyDescent="0.2">
      <c r="A18" s="78" t="s">
        <v>299</v>
      </c>
      <c r="B18" s="79" t="s">
        <v>300</v>
      </c>
      <c r="C18" s="80" t="s">
        <v>301</v>
      </c>
      <c r="D18" s="81">
        <f>D19</f>
        <v>223000</v>
      </c>
      <c r="E18" s="81">
        <v>-442428.89</v>
      </c>
      <c r="F18" s="82">
        <f>F19</f>
        <v>665428.89</v>
      </c>
    </row>
    <row r="19" spans="1:6" ht="22.5" x14ac:dyDescent="0.2">
      <c r="A19" s="78" t="s">
        <v>302</v>
      </c>
      <c r="B19" s="79" t="s">
        <v>300</v>
      </c>
      <c r="C19" s="80" t="s">
        <v>303</v>
      </c>
      <c r="D19" s="81">
        <f>D20+D22</f>
        <v>223000</v>
      </c>
      <c r="E19" s="81">
        <v>-442428.89</v>
      </c>
      <c r="F19" s="82">
        <v>665428.89</v>
      </c>
    </row>
    <row r="20" spans="1:6" x14ac:dyDescent="0.2">
      <c r="A20" s="78" t="s">
        <v>304</v>
      </c>
      <c r="B20" s="79" t="s">
        <v>305</v>
      </c>
      <c r="C20" s="80" t="s">
        <v>306</v>
      </c>
      <c r="D20" s="81">
        <v>-8144400</v>
      </c>
      <c r="E20" s="81">
        <v>-1282946.3600000001</v>
      </c>
      <c r="F20" s="82" t="s">
        <v>288</v>
      </c>
    </row>
    <row r="21" spans="1:6" ht="22.5" x14ac:dyDescent="0.2">
      <c r="A21" s="25" t="s">
        <v>307</v>
      </c>
      <c r="B21" s="26" t="s">
        <v>305</v>
      </c>
      <c r="C21" s="90" t="s">
        <v>308</v>
      </c>
      <c r="D21" s="28">
        <v>-8144400</v>
      </c>
      <c r="E21" s="28">
        <v>-1282946.3600000001</v>
      </c>
      <c r="F21" s="66" t="s">
        <v>288</v>
      </c>
    </row>
    <row r="22" spans="1:6" x14ac:dyDescent="0.2">
      <c r="A22" s="78" t="s">
        <v>309</v>
      </c>
      <c r="B22" s="79" t="s">
        <v>310</v>
      </c>
      <c r="C22" s="80" t="s">
        <v>311</v>
      </c>
      <c r="D22" s="81">
        <f>D23</f>
        <v>8367400</v>
      </c>
      <c r="E22" s="81">
        <v>840517.47</v>
      </c>
      <c r="F22" s="82" t="s">
        <v>288</v>
      </c>
    </row>
    <row r="23" spans="1:6" ht="22.5" x14ac:dyDescent="0.2">
      <c r="A23" s="25" t="s">
        <v>312</v>
      </c>
      <c r="B23" s="26" t="s">
        <v>310</v>
      </c>
      <c r="C23" s="90" t="s">
        <v>313</v>
      </c>
      <c r="D23" s="28">
        <v>8367400</v>
      </c>
      <c r="E23" s="28">
        <v>840517.47</v>
      </c>
      <c r="F23" s="66" t="s">
        <v>288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330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314</v>
      </c>
      <c r="B1" t="s">
        <v>315</v>
      </c>
    </row>
    <row r="2" spans="1:2" x14ac:dyDescent="0.2">
      <c r="A2" t="s">
        <v>316</v>
      </c>
      <c r="B2" t="s">
        <v>317</v>
      </c>
    </row>
    <row r="3" spans="1:2" x14ac:dyDescent="0.2">
      <c r="A3" t="s">
        <v>318</v>
      </c>
      <c r="B3" t="s">
        <v>6</v>
      </c>
    </row>
    <row r="4" spans="1:2" x14ac:dyDescent="0.2">
      <c r="A4" t="s">
        <v>319</v>
      </c>
      <c r="B4" t="s">
        <v>320</v>
      </c>
    </row>
    <row r="5" spans="1:2" x14ac:dyDescent="0.2">
      <c r="A5" t="s">
        <v>321</v>
      </c>
      <c r="B5" t="s">
        <v>322</v>
      </c>
    </row>
    <row r="6" spans="1:2" x14ac:dyDescent="0.2">
      <c r="A6" t="s">
        <v>323</v>
      </c>
      <c r="B6" t="s">
        <v>315</v>
      </c>
    </row>
    <row r="7" spans="1:2" x14ac:dyDescent="0.2">
      <c r="A7" t="s">
        <v>324</v>
      </c>
      <c r="B7" t="s">
        <v>21</v>
      </c>
    </row>
    <row r="8" spans="1:2" x14ac:dyDescent="0.2">
      <c r="A8" t="s">
        <v>325</v>
      </c>
      <c r="B8" t="s">
        <v>21</v>
      </c>
    </row>
    <row r="9" spans="1:2" x14ac:dyDescent="0.2">
      <c r="A9" t="s">
        <v>326</v>
      </c>
      <c r="B9" t="s">
        <v>327</v>
      </c>
    </row>
    <row r="10" spans="1:2" x14ac:dyDescent="0.2">
      <c r="A10" t="s">
        <v>328</v>
      </c>
      <c r="B10" t="s">
        <v>18</v>
      </c>
    </row>
    <row r="11" spans="1:2" x14ac:dyDescent="0.2">
      <c r="A11" t="s">
        <v>329</v>
      </c>
      <c r="B11" t="s">
        <v>322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rep:2.56.0.177</dc:description>
  <cp:lastModifiedBy>PC</cp:lastModifiedBy>
  <dcterms:created xsi:type="dcterms:W3CDTF">2024-03-05T12:13:39Z</dcterms:created>
  <dcterms:modified xsi:type="dcterms:W3CDTF">2024-06-06T06:08:48Z</dcterms:modified>
</cp:coreProperties>
</file>