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320" windowHeight="1164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Источники!$F$39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Источники!$A$27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</calcChain>
</file>

<file path=xl/sharedStrings.xml><?xml version="1.0" encoding="utf-8"?>
<sst xmlns="http://schemas.openxmlformats.org/spreadsheetml/2006/main" count="785" uniqueCount="405">
  <si>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</si>
  <si>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</si>
  <si>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</si>
  <si>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</si>
  <si>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</si>
  <si>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</si>
  <si>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</si>
  <si>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</si>
  <si>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</si>
  <si>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</si>
  <si>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</si>
  <si>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</si>
  <si>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</si>
  <si>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</si>
  <si>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</si>
  <si>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ХОМУТОВСКОГО СЕЛЬСКОГО ПОСЕЛЕНИЯ</t>
  </si>
  <si>
    <t>ППО Хомутовского сельского поселения Кагальницкого района (сельские поселения)</t>
  </si>
  <si>
    <t>Единица измерения: руб.</t>
  </si>
  <si>
    <t>04228964</t>
  </si>
  <si>
    <t>951</t>
  </si>
  <si>
    <t>60622442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</si>
  <si>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</si>
  <si>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</si>
  <si>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</si>
  <si>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</si>
  <si>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</si>
  <si>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</si>
  <si>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</si>
  <si>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</si>
  <si>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</si>
  <si>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</si>
  <si>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</si>
  <si>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</si>
  <si>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</si>
  <si>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</si>
  <si>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</si>
  <si>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</si>
  <si>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</si>
  <si>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</si>
  <si>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</si>
  <si>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</si>
  <si>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</si>
  <si>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</si>
  <si>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</si>
  <si>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</si>
  <si>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</si>
  <si>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</si>
  <si>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</si>
  <si>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</si>
  <si>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</si>
  <si>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</si>
  <si>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</si>
  <si>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</si>
  <si>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</si>
  <si>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</si>
  <si>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</si>
  <si>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</si>
  <si>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</si>
  <si>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</si>
  <si>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</si>
  <si>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</si>
  <si>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</si>
  <si>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</si>
  <si>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</si>
  <si>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</si>
  <si>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</si>
  <si>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</si>
  <si>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</si>
  <si>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</si>
  <si>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</si>
  <si>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</si>
  <si>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</si>
  <si>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</si>
  <si>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</si>
  <si>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</si>
  <si>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</si>
  <si>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</si>
  <si>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</si>
  <si>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</si>
  <si>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</si>
  <si>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</si>
  <si>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</si>
  <si>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</si>
  <si>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</si>
  <si>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</si>
  <si>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</si>
  <si>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</si>
  <si>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</si>
  <si>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</si>
  <si>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</si>
  <si>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</si>
  <si>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</si>
  <si>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</si>
  <si>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</si>
  <si>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</si>
  <si>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</si>
  <si>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</si>
  <si>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</si>
  <si>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</si>
  <si>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</si>
  <si>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</si>
  <si>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</si>
  <si>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</si>
  <si>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</si>
  <si>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</si>
  <si>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</si>
  <si>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</si>
  <si>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</si>
  <si>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</si>
  <si>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</si>
  <si>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</si>
  <si>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</si>
  <si>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</si>
  <si>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</si>
  <si>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</si>
  <si>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</si>
  <si>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</si>
  <si>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</si>
  <si>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</si>
  <si>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</si>
  <si>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</si>
  <si>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</si>
  <si>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</si>
  <si>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</si>
  <si>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</si>
  <si>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</si>
  <si>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</si>
  <si>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</si>
  <si>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</si>
  <si>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</si>
  <si>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</si>
  <si>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</si>
  <si>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</si>
  <si>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</si>
  <si>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</si>
  <si>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</si>
  <si>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</si>
  <si>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</si>
  <si>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</si>
  <si>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000 00 0000000000 000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</si>
  <si>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</si>
  <si>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</si>
  <si>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Хомутовского сельского поселения «Управление муниципальными финансами и создание условий для эффективного управления муниципальными финансами в Хомутовском сельском поселении»</t>
  </si>
  <si>
    <t xml:space="preserve">000 0104 0700000000 000 </t>
  </si>
  <si>
    <t>Подпрограмма «Нормативно-методическое обеспечение и организация бюджетного процесса»</t>
  </si>
  <si>
    <t xml:space="preserve">000 0104 0720000000 000 </t>
  </si>
  <si>
    <t>Расходы на выплаты по оплате труда работников муниципальных органов Хомутовского сельского поселения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</si>
  <si>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000 0104 0720000110 000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</si>
  <si>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</si>
  <si>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000 0104 0720000110 100 </t>
  </si>
  <si>
    <t>Расходы на выплаты персоналу государственных (муниципальных) органов</t>
  </si>
  <si>
    <t xml:space="preserve">000 0104 0720000110 120 </t>
  </si>
  <si>
    <t>Фонд оплаты труда государственных (муниципальных) органов</t>
  </si>
  <si>
    <t xml:space="preserve">000 0104 0720000110 121 </t>
  </si>
  <si>
    <t>Иные выплаты персоналу государственных (муниципальных) органов, за исключением фонда оплаты труда</t>
  </si>
  <si>
    <t xml:space="preserve">000 0104 0720000110 122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</si>
  <si>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</si>
  <si>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000 0104 0720000110 129 </t>
  </si>
  <si>
    <t>Расходы на обеспечение функций муниципальных органов Хомутовского сельского поселения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</si>
  <si>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000 0104 0720000190 000 </t>
  </si>
  <si>
    <t>Закупка товаров, работ и услуг для обеспечения государственных (муниципальных) нужд</t>
  </si>
  <si>
    <t xml:space="preserve">000 0104 0720000190 200 </t>
  </si>
  <si>
    <t>Иные закупки товаров, работ и услуг для обеспечения государственных (муниципальных) нужд</t>
  </si>
  <si>
    <t xml:space="preserve">000 0104 0720000190 240 </t>
  </si>
  <si>
    <t>Прочая закупка товаров, работ и услуг для обеспечения государственных (муниципальных) нужд</t>
  </si>
  <si>
    <t xml:space="preserve">000 0104 0720000190 244 </t>
  </si>
  <si>
    <t>Иные межбюджетные трансферты предоставляемые бюджету Кагальницкого района на исполнение переданных полномочий по осуществлению внутреннего муниципального финансового контроля</t>
  </si>
  <si>
    <t xml:space="preserve">000 0104 0720085100 000 </t>
  </si>
  <si>
    <t>Межбюджетные трансферты</t>
  </si>
  <si>
    <t xml:space="preserve">000 0104 0720085100 500 </t>
  </si>
  <si>
    <t xml:space="preserve">000 0104 0720085100 540 </t>
  </si>
  <si>
    <t>ФИКТИВНЫЙ-БЕЗ НАЗВАНИЯ</t>
  </si>
  <si>
    <t xml:space="preserve">000 0104 8900000000 000 </t>
  </si>
  <si>
    <t>Иные непрограммные мероприятия</t>
  </si>
  <si>
    <t xml:space="preserve">000 0104 8990000000 000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</si>
  <si>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Хомутовского сельского поселения.</t>
  </si>
  <si>
    <t xml:space="preserve">000 0104 8990072390 000 </t>
  </si>
  <si>
    <t xml:space="preserve">000 0104 8990072390 200 </t>
  </si>
  <si>
    <t xml:space="preserve">000 0104 8990072390 240 </t>
  </si>
  <si>
    <t xml:space="preserve">000 0104 8990072390 244 </t>
  </si>
  <si>
    <t>Резервные фонды</t>
  </si>
  <si>
    <t xml:space="preserve">000 0111 0000000000 000 </t>
  </si>
  <si>
    <t>Непрограммные расходы муниципальных органов Хомутовского сельского поселения</t>
  </si>
  <si>
    <t xml:space="preserve">000 0111 9900000000 000 </t>
  </si>
  <si>
    <t>Финансовое обеспечение непредвиденных расходов</t>
  </si>
  <si>
    <t xml:space="preserve">000 0111 9910000000 000 </t>
  </si>
  <si>
    <t>Резервный фонд администрации Хомутовского сельского поселения на финансовое обеспечение непредвиденных расходов в рамках непрограммных расходов муниципальных органов Хомутовского сельского поселения</t>
  </si>
  <si>
    <t xml:space="preserve">000 0111 9910090150 000 </t>
  </si>
  <si>
    <t>Иные бюджетные ассигнования</t>
  </si>
  <si>
    <t xml:space="preserve">000 0111 9910090150 800 </t>
  </si>
  <si>
    <t>Резервные средства</t>
  </si>
  <si>
    <t xml:space="preserve">000 0111 9910090150 870 </t>
  </si>
  <si>
    <t>Другие общегосударственные вопросы</t>
  </si>
  <si>
    <t xml:space="preserve">000 0113 0000000000 000 </t>
  </si>
  <si>
    <t>Муниципальная программа Хомутовского сельского поселения «Обеспечение общественного порядка и профилактика правонарушений»</t>
  </si>
  <si>
    <t xml:space="preserve">000 0113 0600000000 000 </t>
  </si>
  <si>
    <t>Подпрограмма «Противодействие коррупции в Хомутовском сельском поселении»</t>
  </si>
  <si>
    <t xml:space="preserve">000 0113 0610000000 000 </t>
  </si>
  <si>
    <t>Расходы на мероприятия информационно-пропагандистского направления в рамках подпрограммы "Противодействие коррупции в Хомутовском сельском поселении"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</si>
  <si>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000 0113 0610027140 000 </t>
  </si>
  <si>
    <t xml:space="preserve">000 0113 0610027140 200 </t>
  </si>
  <si>
    <t xml:space="preserve">000 0113 0610027140 240 </t>
  </si>
  <si>
    <t xml:space="preserve">000 0113 0610027140 244 </t>
  </si>
  <si>
    <t>Подпрограмма «Профилактика экстремизма и терроризма в Хомутовском сельском поселении»</t>
  </si>
  <si>
    <t xml:space="preserve">000 0113 0620000000 000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</si>
  <si>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Хомутовском сельском поселении"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</si>
  <si>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000 0113 0620027150 000 </t>
  </si>
  <si>
    <t xml:space="preserve">000 0113 0620027150 200 </t>
  </si>
  <si>
    <t xml:space="preserve">000 0113 0620027150 240 </t>
  </si>
  <si>
    <t xml:space="preserve">000 0113 0620027150 244 </t>
  </si>
  <si>
    <t>Подпрограмма «Комплексные меры противодействия злоупотреблению наркотиками и их незаконному обороту»</t>
  </si>
  <si>
    <t xml:space="preserve">000 0113 0630000000 000 </t>
  </si>
  <si>
    <t>Расходы на мероприятия информационно-пропагандистского направления в рамках подпрограммы "Комплексные меры противодействия злоупотреблению наркотиками и их незаконному обороту"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</si>
  <si>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000 0113 0630027160 000 </t>
  </si>
  <si>
    <t xml:space="preserve">000 0113 0630027160 200 </t>
  </si>
  <si>
    <t xml:space="preserve">000 0113 0630027160 240 </t>
  </si>
  <si>
    <t xml:space="preserve">000 0113 0630027160 244 </t>
  </si>
  <si>
    <t xml:space="preserve">000 0113 0700000000 000 </t>
  </si>
  <si>
    <t xml:space="preserve">000 0113 0720000000 000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</si>
  <si>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</si>
  <si>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000 0113 0720099990 000 </t>
  </si>
  <si>
    <t xml:space="preserve">000 0113 0720099990 800 </t>
  </si>
  <si>
    <t>Уплата налогов, сборов и иных платежей</t>
  </si>
  <si>
    <t xml:space="preserve">000 0113 0720099990 850 </t>
  </si>
  <si>
    <t>Уплата налога на имущество организаций и земельного налога</t>
  </si>
  <si>
    <t xml:space="preserve">000 0113 0720099990 851 </t>
  </si>
  <si>
    <t>Уплата прочих налогов, сборов</t>
  </si>
  <si>
    <t xml:space="preserve">000 0113 0720099990 852 </t>
  </si>
  <si>
    <t>Уплата иных платежей</t>
  </si>
  <si>
    <t xml:space="preserve">000 0113 0720099990 853 </t>
  </si>
  <si>
    <t xml:space="preserve">000 0113 9900000000 000 </t>
  </si>
  <si>
    <t>Непрограммные расходы</t>
  </si>
  <si>
    <t xml:space="preserve">000 0113 9990000000 000 </t>
  </si>
  <si>
    <t>Расходы бюджета Хомутовского сельского поселения на официальную публикацию нормативно-правовых актов Хомутовского сельского поселения, проектов правовых актов и иных информационных материалов в рамках непрограммных расходов муниципальных органов Хомутовского сельского поселения</t>
  </si>
  <si>
    <t xml:space="preserve">000 0113 9990027250 000 </t>
  </si>
  <si>
    <t xml:space="preserve">000 0113 9990027250 200 </t>
  </si>
  <si>
    <t xml:space="preserve">000 0113 9990027250 240 </t>
  </si>
  <si>
    <t xml:space="preserve">000 0113 9990027250 244 </t>
  </si>
  <si>
    <t>Реализация направления расходов в рамках непрограммных расходов муниципальных органов Хомутовского сельского поселения уплата членских взносов</t>
  </si>
  <si>
    <t xml:space="preserve">000 0113 9990090130 000 </t>
  </si>
  <si>
    <t xml:space="preserve">000 0113 9990090130 800 </t>
  </si>
  <si>
    <t xml:space="preserve">000 0113 9990090130 850 </t>
  </si>
  <si>
    <t xml:space="preserve">000 0113 9990090130 853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</si>
  <si>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в рамках непрограммных расходов муниципальных органов Хомутовского сельского поселения</t>
  </si>
  <si>
    <t xml:space="preserve">000 0113 9990090160 000 </t>
  </si>
  <si>
    <t xml:space="preserve">000 0113 9990090160 800 </t>
  </si>
  <si>
    <t xml:space="preserve">000 0113 9990090160 870 </t>
  </si>
  <si>
    <t>Реализация направления расходов в рамках непрограммных расходов муниципальных органов Хомутовского сельского поселения</t>
  </si>
  <si>
    <t xml:space="preserve">000 0113 9990099990 000 </t>
  </si>
  <si>
    <t xml:space="preserve">000 0113 9990099990 200 </t>
  </si>
  <si>
    <t xml:space="preserve">000 0113 9990099990 240 </t>
  </si>
  <si>
    <t xml:space="preserve">000 0113 9990099990 244 </t>
  </si>
  <si>
    <t>Мобилизационная и вневойсковая подготовка</t>
  </si>
  <si>
    <t xml:space="preserve">000 0203 0000000000 000 </t>
  </si>
  <si>
    <t xml:space="preserve">000 0203 8900000000 000 </t>
  </si>
  <si>
    <t xml:space="preserve">000 0203 8990000000 000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</si>
  <si>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Хомутовского сельского поселения.</t>
  </si>
  <si>
    <t xml:space="preserve">000 0203 8990051180 000 </t>
  </si>
  <si>
    <t xml:space="preserve">000 0203 8990051180 100 </t>
  </si>
  <si>
    <t xml:space="preserve">000 0203 8990051180 120 </t>
  </si>
  <si>
    <t xml:space="preserve">000 0203 8990051180 121 </t>
  </si>
  <si>
    <t xml:space="preserve">000 0203 8990051180 129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</si>
  <si>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</si>
  <si>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</si>
  <si>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</si>
  <si>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000 0309 0100000000 000 </t>
  </si>
  <si>
    <t>Подпрограмма "Пожарная безопасность"</t>
  </si>
  <si>
    <t xml:space="preserve">000 0309 0110000000 000 </t>
  </si>
  <si>
    <t>Мероприятия по обеспечению пожарной безопасности в рамках подпрограммы «Пожарная безопасность» муниципальной программы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</si>
  <si>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000 0309 0110027020 000 </t>
  </si>
  <si>
    <t xml:space="preserve">000 0309 0110027020 200 </t>
  </si>
  <si>
    <t xml:space="preserve">000 0309 0110027020 240 </t>
  </si>
  <si>
    <t xml:space="preserve">000 0309 0110027020 244 </t>
  </si>
  <si>
    <t>Подпрограмма «Обеспечение безопасности на воде»</t>
  </si>
  <si>
    <t xml:space="preserve">000 0309 0120000000 000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</si>
  <si>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</si>
  <si>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000 0309 0120027040 000 </t>
  </si>
  <si>
    <t xml:space="preserve">000 0309 0120027040 200 </t>
  </si>
  <si>
    <t xml:space="preserve">000 0309 0120027040 240 </t>
  </si>
  <si>
    <t xml:space="preserve">000 0309 0120027040 244 </t>
  </si>
  <si>
    <t>Благоустройство</t>
  </si>
  <si>
    <t xml:space="preserve">000 0503 0000000000 000 </t>
  </si>
  <si>
    <t>Муниципальная программа Хомутовского сельского поселения «Благоустройство территории Хомутовского сельского поселения »</t>
  </si>
  <si>
    <t xml:space="preserve">000 0503 0300000000 000 </t>
  </si>
  <si>
    <t>Подпрограмма «Благоустройство территории Хомутовского сельского поселения »</t>
  </si>
  <si>
    <t xml:space="preserve">000 0503 0310000000 000 </t>
  </si>
  <si>
    <t>Расходы на мероприятия по уличному освещению населенных пунктов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</si>
  <si>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000 0503 0310027080 000 </t>
  </si>
  <si>
    <t xml:space="preserve">000 0503 0310027080 200 </t>
  </si>
  <si>
    <t xml:space="preserve">000 0503 0310027080 240 </t>
  </si>
  <si>
    <t xml:space="preserve">000 0503 0310027080 244 </t>
  </si>
  <si>
    <t>Расходы на финансирование мероприятий по содержанию территории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</si>
  <si>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000 0503 0310027090 000 </t>
  </si>
  <si>
    <t xml:space="preserve">000 0503 0310027090 200 </t>
  </si>
  <si>
    <t xml:space="preserve">000 0503 0310027090 240 </t>
  </si>
  <si>
    <t xml:space="preserve">000 0503 0310027090 244 </t>
  </si>
  <si>
    <t>Расходы на прочие мероприятия по содержанию территории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</si>
  <si>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000 0503 0310027100 000 </t>
  </si>
  <si>
    <t xml:space="preserve">000 0503 0310027100 200 </t>
  </si>
  <si>
    <t xml:space="preserve">000 0503 0310027100 240 </t>
  </si>
  <si>
    <t xml:space="preserve">000 0503 0310027100 244 </t>
  </si>
  <si>
    <t>Расходы на приобретение контейнеров и оборудование контейнерных площадок на территории поселения в рамках подпрограммы «Благоустройство территории Хомутовского сельского поселения» муниципальной программы Хомутовского сельского поселения «Благоустройство территории Хомутовского сельского поселения»</t>
  </si>
  <si>
    <t xml:space="preserve">000 0503 0310027110 000 </t>
  </si>
  <si>
    <t xml:space="preserve">000 0503 0310027110 200 </t>
  </si>
  <si>
    <t xml:space="preserve">000 0503 0310027110 240 </t>
  </si>
  <si>
    <t xml:space="preserve">000 0503 0310027110 244 </t>
  </si>
  <si>
    <t>Расходы, связанные с реализацией федеральной целевой программы «Увековечение памяти погибших при защите Отечества на 2019-2024 годы», в рамках подпрограммы «Благоустройство территории Хомутовского сельского поселения» муниципальной программы Хомутовского сельского поселения «Благоустройство территории Хомутовского сельского поселения»</t>
  </si>
  <si>
    <t xml:space="preserve">000 0503 03100L2990 000 </t>
  </si>
  <si>
    <t xml:space="preserve">000 0503 03100L2990 200 </t>
  </si>
  <si>
    <t xml:space="preserve">000 0503 03100L2990 240 </t>
  </si>
  <si>
    <t>Закупка товаров, работ, услуг в целях капитального ремонта государственного (муниципального) имущества</t>
  </si>
  <si>
    <t xml:space="preserve">000 0503 03100L2990 243 </t>
  </si>
  <si>
    <t xml:space="preserve">000 0503 9900000000 000 </t>
  </si>
  <si>
    <t xml:space="preserve">000 0503 9990000000 000 </t>
  </si>
  <si>
    <t xml:space="preserve">000 0503 9990099990 000 </t>
  </si>
  <si>
    <t xml:space="preserve">000 0503 9990099990 800 </t>
  </si>
  <si>
    <t xml:space="preserve">000 0503 9990099990 850 </t>
  </si>
  <si>
    <t xml:space="preserve">000 0503 9990099990 853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</si>
  <si>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</si>
  <si>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</si>
  <si>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000 0705 0700000000 000 </t>
  </si>
  <si>
    <t xml:space="preserve">000 0705 0720000000 000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</si>
  <si>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«Нормативно-методическое обеспечение и организация бюджетного процесса» муниципальной программы Хомутовского сельского поселения «Управление муниципальными финансами и создание условий для эффективного управления муниципальными финансами в Хомутовском сельском поселении»</t>
  </si>
  <si>
    <t xml:space="preserve">000 0705 0720027230 000 </t>
  </si>
  <si>
    <t xml:space="preserve">000 0705 0720027230 200 </t>
  </si>
  <si>
    <t xml:space="preserve">000 0705 0720027230 240 </t>
  </si>
  <si>
    <t xml:space="preserve">000 0705 0720027230 244 </t>
  </si>
  <si>
    <t>Культура</t>
  </si>
  <si>
    <t xml:space="preserve">000 0801 0000000000 000 </t>
  </si>
  <si>
    <t>Муниципальная программа Хомутовского сельского поселения «Развитие культуры Хомутовского сельского поселения»</t>
  </si>
  <si>
    <t xml:space="preserve">000 0801 0400000000 000 </t>
  </si>
  <si>
    <t>Подпрограмма «Развитие культуры Хомутовского сельского поселения»</t>
  </si>
  <si>
    <t xml:space="preserve">000 0801 0410000000 000 </t>
  </si>
  <si>
    <t>Расходы на обеспечение деятельности (Оказание услуг) муниципальных Хомутовского сельского поселения в рамках подпрограммы "Развитие культуры Хомутовского сельского поселения" муниципальной программы "Развитие культуры Хомутовского сельского поселения"</t>
  </si>
  <si>
    <t xml:space="preserve">000 0801 0410000590 000 </t>
  </si>
  <si>
    <t>Предоставление субсидий бюджетным, автономным учреждениям и иным некоммерческим организациям</t>
  </si>
  <si>
    <t xml:space="preserve">000 0801 0410000590 600 </t>
  </si>
  <si>
    <t>Субсидии бюджетным учреждениям</t>
  </si>
  <si>
    <t xml:space="preserve">000 0801 0410000590 610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</si>
  <si>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</si>
  <si>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000 0801 0410000590 611 </t>
  </si>
  <si>
    <t>Физическая культура</t>
  </si>
  <si>
    <t xml:space="preserve">000 1101 0000000000 000 </t>
  </si>
  <si>
    <t>Муниципальная программа Хомутовского сельского поселения «Развитие физической культуры и спорта в Хомутовском сельском поселении»</t>
  </si>
  <si>
    <t xml:space="preserve">000 1101 0500000000 000 </t>
  </si>
  <si>
    <t>Подпрограмма «Развитие физической культуры и спорта в Хомутовском сельском поселении»</t>
  </si>
  <si>
    <t xml:space="preserve">000 1101 0510000000 000 </t>
  </si>
  <si>
    <t>Расходы на финансирование мероприятий в рамках подпрограммы "Развитие физической культуры и спорта в Хомутовском сельском поселении" муниципальной программы Хомутовского сельского поселения "Развитие физической культуры и спорта в Хомутовском сельском поселении"</t>
  </si>
  <si>
    <t xml:space="preserve">000 1101 0510027130 000 </t>
  </si>
  <si>
    <t xml:space="preserve">000 1101 0510027130 200 </t>
  </si>
  <si>
    <t xml:space="preserve">000 1101 0510027130 240 </t>
  </si>
  <si>
    <t xml:space="preserve">000 1101 0510027130 244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</si>
  <si>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</si>
  <si>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</si>
  <si>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</si>
  <si>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</si>
  <si>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</si>
  <si>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</si>
  <si>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</si>
  <si>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</si>
  <si>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</si>
  <si>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</si>
  <si>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</si>
  <si>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</si>
  <si>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</si>
  <si>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</si>
  <si>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</si>
  <si>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</si>
  <si>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</si>
  <si>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</si>
  <si>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</si>
  <si>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</si>
  <si>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</si>
  <si>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</si>
  <si>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</si>
  <si>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</si>
  <si>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</si>
  <si>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</si>
  <si>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</si>
  <si>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</si>
  <si>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</si>
  <si>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</si>
  <si>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</si>
  <si>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</si>
  <si>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</si>
  <si>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</si>
  <si>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</si>
  <si>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</si>
  <si>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</si>
  <si>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</si>
  <si>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</si>
  <si>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</si>
  <si>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</si>
  <si>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</si>
  <si>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</si>
  <si>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</si>
  <si>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</si>
  <si>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</si>
  <si>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</si>
  <si>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</si>
  <si>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</si>
  <si>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C:\AZK\117ssM01.txt</t>
  </si>
  <si>
    <t>Доходы/EXPORT_SRC_CODE</t>
  </si>
  <si>
    <t>058014-08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</si>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</sst>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4"/>
      <name val="Arial Cyr"/>
      <charset val="204"/>
    </font>
    <font>
      <b/>
      <sz val="14"/>
      <name val="Arial Cyr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 applyBorder="1" applyAlignment="1" applyProtection="1"/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3" xfId="0" applyNumberFormat="1" applyFont="1" applyBorder="1" applyAlignment="1" applyProtection="1">
      <alignment vertical="center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0" xfId="0" applyNumberFormat="1" applyFont="1" applyBorder="1" applyAlignment="1" applyProtection="1"/>
    <xf numFmtId="0" fontId="6" fillId="0" borderId="0" xfId="0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49" fontId="5" fillId="0" borderId="0" xfId="0" applyNumberFormat="1" applyFont="1" applyBorder="1" applyAlignment="1" applyProtection="1">
      <alignment horizontal="left"/>
    </xf>
    <xf numFmtId="0" fontId="5" fillId="0" borderId="18" xfId="0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9" fontId="5" fillId="0" borderId="28" xfId="0" applyNumberFormat="1" applyFont="1" applyBorder="1" applyAlignment="1" applyProtection="1">
      <alignment horizontal="center"/>
    </xf>
    <xf numFmtId="49" fontId="5" fillId="0" borderId="32" xfId="0" applyNumberFormat="1" applyFont="1" applyBorder="1" applyAlignment="1" applyProtection="1">
      <alignment horizontal="center"/>
    </xf>
    <xf numFmtId="0" fontId="5" fillId="0" borderId="34" xfId="0" applyFont="1" applyBorder="1" applyAlignment="1" applyProtection="1">
      <alignment horizontal="center"/>
    </xf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49" fontId="5" fillId="0" borderId="29" xfId="0" applyNumberFormat="1" applyFont="1" applyBorder="1" applyAlignment="1" applyProtection="1">
      <alignment horizontal="center"/>
    </xf>
    <xf numFmtId="49" fontId="5" fillId="0" borderId="34" xfId="0" applyNumberFormat="1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42C4E1F4-4A6C-4737-8823-EBFB18920F02}"/>
            </a:ext>
          </a:extLst>
        </xdr:cNvPr>
        <xdr:cNvGrpSpPr>
          <a:grpSpLocks/>
        </xdr:cNvGrpSpPr>
      </xdr:nvGrpSpPr>
      <xdr:grpSpPr bwMode="auto">
        <a:xfrm>
          <a:off x="0" y="599122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597FA411-2FE1-4086-8EC9-4ECF4CA788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C33BCB5B-1B4D-41B8-AD03-981FBAB617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A6DC8592-68C6-436C-94E7-E8969FF2914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C6A7B45B-EE1E-4D94-AC84-81C06F47421C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F1D77159-9C4F-439C-97F2-DDEB18AB15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611C6FBE-AECA-4802-BB86-9853192110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6B8E8A8E-DBEE-4017-9984-F103C138548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C8E47051-02BB-4FA1-B9F4-F940E299A3A9}"/>
            </a:ext>
          </a:extLst>
        </xdr:cNvPr>
        <xdr:cNvGrpSpPr>
          <a:grpSpLocks/>
        </xdr:cNvGrpSpPr>
      </xdr:nvGrpSpPr>
      <xdr:grpSpPr bwMode="auto">
        <a:xfrm>
          <a:off x="0" y="655320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2FC83E0B-4A4B-4A29-AB42-6B69A9B403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71F09C3E-A98D-45F7-B9BC-4DDC0E6DE9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24ADE8EB-B3B6-47AD-A5A5-51125D2846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AC90E1DD-1AAD-4FB9-96E7-F3DDC3D1A548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BD545109-C904-426F-B0CB-84CC1D0DA5F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C4ABA627-A655-4DDB-AA23-79F1393B81D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D4D7BE8C-62FE-4A36-9847-AA5F229DA617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2378F386-FA63-45D9-BEBC-10062C8E0F45}"/>
            </a:ext>
          </a:extLst>
        </xdr:cNvPr>
        <xdr:cNvGrpSpPr>
          <a:grpSpLocks/>
        </xdr:cNvGrpSpPr>
      </xdr:nvGrpSpPr>
      <xdr:grpSpPr bwMode="auto">
        <a:xfrm>
          <a:off x="0" y="721995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2275E2F4-A5F6-4285-A6D6-6FB7C586B4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56724EFB-6C76-4D00-97B3-0544F7144F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3419448F-EC84-488E-A6EA-1AA275B108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9AACE43E-0A7C-4DC8-A0BB-7D1A9B8101E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7616F89F-BDA1-41FF-8E1E-9226A6F8133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140A0122-741D-4404-BA58-C508D8FE80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A100BB8E-A066-410D-AB1E-FF1714F370D6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workbookViewId="0">
      <selection activeCell="D22" sqref="D22"/>
    </sheetView>
  </sheetViews>
  <sheetFormatPr defaultRowHeight="12.75" customHeight="1"/>
  <cols>
    <col min="1" max="1" width="43.7109375" customWidth="1"/>
    <col min="2" max="2" width="6.140625" customWidth="1"/>
    <col min="3" max="3" width="40.7109375" style="83" customWidth="1"/>
    <col min="4" max="4" width="21" style="83" customWidth="1"/>
    <col min="5" max="5" width="18.7109375" style="83" customWidth="1"/>
    <col min="6" max="6" width="18.7109375" customWidth="1"/>
  </cols>
  <sheetData>
    <row r="1" spans="1:6" ht="18">
      <c r="A1" s="110"/>
      <c r="B1" s="110"/>
      <c r="C1" s="110"/>
      <c r="D1" s="110"/>
      <c r="E1" s="70"/>
      <c r="F1" s="1"/>
    </row>
    <row r="2" spans="1:6" ht="16.899999999999999" customHeight="1">
      <c r="A2" s="110" t="s">
        <v>0</v>
      </c>
      <c r="B2" s="110"/>
      <c r="C2" s="110"/>
      <c r="D2" s="110"/>
      <c r="E2" s="71"/>
      <c r="F2" s="2" t="s">
        <v>1</v>
      </c>
    </row>
    <row r="3" spans="1:6" ht="18">
      <c r="A3" s="3"/>
      <c r="B3" s="3"/>
      <c r="C3" s="72"/>
      <c r="D3" s="72"/>
      <c r="E3" s="73" t="s">
        <v>2</v>
      </c>
      <c r="F3" s="4" t="s">
        <v>3</v>
      </c>
    </row>
    <row r="4" spans="1:6" ht="18">
      <c r="A4" s="111" t="s">
        <v>5</v>
      </c>
      <c r="B4" s="111"/>
      <c r="C4" s="111"/>
      <c r="D4" s="111"/>
      <c r="E4" s="71" t="s">
        <v>4</v>
      </c>
      <c r="F4" s="6" t="s">
        <v>6</v>
      </c>
    </row>
    <row r="5" spans="1:6" ht="18">
      <c r="A5" s="7"/>
      <c r="B5" s="7"/>
      <c r="C5" s="74"/>
      <c r="D5" s="74"/>
      <c r="E5" s="71" t="s">
        <v>7</v>
      </c>
      <c r="F5" s="8" t="s">
        <v>18</v>
      </c>
    </row>
    <row r="6" spans="1:6" ht="18">
      <c r="A6" s="9" t="s">
        <v>8</v>
      </c>
      <c r="B6" s="112" t="s">
        <v>15</v>
      </c>
      <c r="C6" s="113"/>
      <c r="D6" s="113"/>
      <c r="E6" s="71" t="s">
        <v>9</v>
      </c>
      <c r="F6" s="8" t="s">
        <v>19</v>
      </c>
    </row>
    <row r="7" spans="1:6" ht="24.6" customHeight="1">
      <c r="A7" s="9" t="s">
        <v>10</v>
      </c>
      <c r="B7" s="114" t="s">
        <v>16</v>
      </c>
      <c r="C7" s="114"/>
      <c r="D7" s="114"/>
      <c r="E7" s="71" t="s">
        <v>11</v>
      </c>
      <c r="F7" s="10" t="s">
        <v>20</v>
      </c>
    </row>
    <row r="8" spans="1:6" ht="18">
      <c r="A8" s="9" t="s">
        <v>12</v>
      </c>
      <c r="B8" s="9"/>
      <c r="C8" s="72"/>
      <c r="D8" s="74"/>
      <c r="E8" s="71"/>
      <c r="F8" s="12" t="s">
        <v>21</v>
      </c>
    </row>
    <row r="9" spans="1:6" ht="18">
      <c r="A9" s="9" t="s">
        <v>17</v>
      </c>
      <c r="B9" s="9"/>
      <c r="C9" s="84"/>
      <c r="D9" s="74"/>
      <c r="E9" s="71" t="s">
        <v>13</v>
      </c>
      <c r="F9" s="13" t="s">
        <v>14</v>
      </c>
    </row>
    <row r="10" spans="1:6" ht="20.25" customHeight="1">
      <c r="A10" s="110" t="s">
        <v>22</v>
      </c>
      <c r="B10" s="110"/>
      <c r="C10" s="110"/>
      <c r="D10" s="110"/>
      <c r="E10" s="75"/>
      <c r="F10" s="14"/>
    </row>
    <row r="11" spans="1:6" ht="4.1500000000000004" customHeight="1">
      <c r="A11" s="124" t="s">
        <v>23</v>
      </c>
      <c r="B11" s="115" t="s">
        <v>24</v>
      </c>
      <c r="C11" s="121" t="s">
        <v>25</v>
      </c>
      <c r="D11" s="118" t="s">
        <v>26</v>
      </c>
      <c r="E11" s="118" t="s">
        <v>27</v>
      </c>
      <c r="F11" s="127" t="s">
        <v>28</v>
      </c>
    </row>
    <row r="12" spans="1:6" ht="3.6" customHeight="1">
      <c r="A12" s="125"/>
      <c r="B12" s="116"/>
      <c r="C12" s="122"/>
      <c r="D12" s="119"/>
      <c r="E12" s="119"/>
      <c r="F12" s="128"/>
    </row>
    <row r="13" spans="1:6" ht="3" customHeight="1">
      <c r="A13" s="125"/>
      <c r="B13" s="116"/>
      <c r="C13" s="122"/>
      <c r="D13" s="119"/>
      <c r="E13" s="119"/>
      <c r="F13" s="128"/>
    </row>
    <row r="14" spans="1:6" ht="3" customHeight="1">
      <c r="A14" s="125"/>
      <c r="B14" s="116"/>
      <c r="C14" s="122"/>
      <c r="D14" s="119"/>
      <c r="E14" s="119"/>
      <c r="F14" s="128"/>
    </row>
    <row r="15" spans="1:6" ht="3" customHeight="1">
      <c r="A15" s="125"/>
      <c r="B15" s="116"/>
      <c r="C15" s="122"/>
      <c r="D15" s="119"/>
      <c r="E15" s="119"/>
      <c r="F15" s="128"/>
    </row>
    <row r="16" spans="1:6" ht="3" customHeight="1">
      <c r="A16" s="125"/>
      <c r="B16" s="116"/>
      <c r="C16" s="122"/>
      <c r="D16" s="119"/>
      <c r="E16" s="119"/>
      <c r="F16" s="128"/>
    </row>
    <row r="17" spans="1:6" ht="23.45" customHeight="1">
      <c r="A17" s="126"/>
      <c r="B17" s="117"/>
      <c r="C17" s="123"/>
      <c r="D17" s="120"/>
      <c r="E17" s="120"/>
      <c r="F17" s="129"/>
    </row>
    <row r="18" spans="1:6" ht="12.6" customHeight="1">
      <c r="A18" s="15">
        <v>1</v>
      </c>
      <c r="B18" s="16">
        <v>2</v>
      </c>
      <c r="C18" s="85">
        <v>3</v>
      </c>
      <c r="D18" s="76" t="s">
        <v>29</v>
      </c>
      <c r="E18" s="77" t="s">
        <v>30</v>
      </c>
      <c r="F18" s="18" t="s">
        <v>31</v>
      </c>
    </row>
    <row r="19" spans="1:6" ht="18">
      <c r="A19" s="19" t="s">
        <v>32</v>
      </c>
      <c r="B19" s="20" t="s">
        <v>33</v>
      </c>
      <c r="C19" s="86" t="s">
        <v>34</v>
      </c>
      <c r="D19" s="78">
        <v>6375000</v>
      </c>
      <c r="E19" s="79">
        <v>3858437.19</v>
      </c>
      <c r="F19" s="21">
        <f>IF(OR(D19="-",IF(E19="-",0,E19)&gt;=IF(D19="-",0,D19)),"-",IF(D19="-",0,D19)-IF(E19="-",0,E19))</f>
        <v>2516562.81</v>
      </c>
    </row>
    <row r="20" spans="1:6" ht="18">
      <c r="A20" s="22" t="s">
        <v>35</v>
      </c>
      <c r="B20" s="23"/>
      <c r="C20" s="87"/>
      <c r="D20" s="80"/>
      <c r="E20" s="80"/>
      <c r="F20" s="24"/>
    </row>
    <row r="21" spans="1:6" ht="18">
      <c r="A21" s="25" t="s">
        <v>36</v>
      </c>
      <c r="B21" s="26" t="s">
        <v>33</v>
      </c>
      <c r="C21" s="88" t="s">
        <v>37</v>
      </c>
      <c r="D21" s="81">
        <v>3482100</v>
      </c>
      <c r="E21" s="81">
        <v>1522607.63</v>
      </c>
      <c r="F21" s="27">
        <f t="shared" ref="F21:F52" si="0">IF(OR(D21="-",IF(E21="-",0,E21)&gt;=IF(D21="-",0,D21)),"-",IF(D21="-",0,D21)-IF(E21="-",0,E21))</f>
        <v>1959492.37</v>
      </c>
    </row>
    <row r="22" spans="1:6" ht="18">
      <c r="A22" s="25" t="s">
        <v>38</v>
      </c>
      <c r="B22" s="26" t="s">
        <v>33</v>
      </c>
      <c r="C22" s="88" t="s">
        <v>39</v>
      </c>
      <c r="D22" s="81">
        <v>940100</v>
      </c>
      <c r="E22" s="81">
        <v>513619.59</v>
      </c>
      <c r="F22" s="27">
        <f t="shared" si="0"/>
        <v>426480.41</v>
      </c>
    </row>
    <row r="23" spans="1:6" ht="18">
      <c r="A23" s="25" t="s">
        <v>40</v>
      </c>
      <c r="B23" s="26" t="s">
        <v>33</v>
      </c>
      <c r="C23" s="88" t="s">
        <v>41</v>
      </c>
      <c r="D23" s="81">
        <v>940100</v>
      </c>
      <c r="E23" s="81">
        <v>513619.59</v>
      </c>
      <c r="F23" s="27">
        <f t="shared" si="0"/>
        <v>426480.41</v>
      </c>
    </row>
    <row r="24" spans="1:6" ht="73.7" customHeight="1">
      <c r="A24" s="28" t="s">
        <v>42</v>
      </c>
      <c r="B24" s="26" t="s">
        <v>33</v>
      </c>
      <c r="C24" s="88" t="s">
        <v>43</v>
      </c>
      <c r="D24" s="81">
        <v>940100</v>
      </c>
      <c r="E24" s="81">
        <v>498126</v>
      </c>
      <c r="F24" s="27">
        <f t="shared" si="0"/>
        <v>441974</v>
      </c>
    </row>
    <row r="25" spans="1:6" ht="110.65" customHeight="1">
      <c r="A25" s="28" t="s">
        <v>44</v>
      </c>
      <c r="B25" s="26" t="s">
        <v>33</v>
      </c>
      <c r="C25" s="88" t="s">
        <v>45</v>
      </c>
      <c r="D25" s="81" t="s">
        <v>46</v>
      </c>
      <c r="E25" s="81">
        <v>497587.71</v>
      </c>
      <c r="F25" s="27" t="str">
        <f t="shared" si="0"/>
        <v>-</v>
      </c>
    </row>
    <row r="26" spans="1:6" ht="86.1" customHeight="1">
      <c r="A26" s="28" t="s">
        <v>47</v>
      </c>
      <c r="B26" s="26" t="s">
        <v>33</v>
      </c>
      <c r="C26" s="88" t="s">
        <v>48</v>
      </c>
      <c r="D26" s="81" t="s">
        <v>46</v>
      </c>
      <c r="E26" s="81">
        <v>412.77</v>
      </c>
      <c r="F26" s="27" t="str">
        <f t="shared" si="0"/>
        <v>-</v>
      </c>
    </row>
    <row r="27" spans="1:6" ht="110.65" customHeight="1">
      <c r="A27" s="28" t="s">
        <v>49</v>
      </c>
      <c r="B27" s="26" t="s">
        <v>33</v>
      </c>
      <c r="C27" s="88" t="s">
        <v>50</v>
      </c>
      <c r="D27" s="81" t="s">
        <v>46</v>
      </c>
      <c r="E27" s="81">
        <v>125.52</v>
      </c>
      <c r="F27" s="27" t="str">
        <f t="shared" si="0"/>
        <v>-</v>
      </c>
    </row>
    <row r="28" spans="1:6" ht="110.65" customHeight="1">
      <c r="A28" s="28" t="s">
        <v>51</v>
      </c>
      <c r="B28" s="26" t="s">
        <v>33</v>
      </c>
      <c r="C28" s="88" t="s">
        <v>52</v>
      </c>
      <c r="D28" s="81" t="s">
        <v>46</v>
      </c>
      <c r="E28" s="81">
        <v>11365.74</v>
      </c>
      <c r="F28" s="27" t="str">
        <f t="shared" si="0"/>
        <v>-</v>
      </c>
    </row>
    <row r="29" spans="1:6" ht="147.6" customHeight="1">
      <c r="A29" s="28" t="s">
        <v>53</v>
      </c>
      <c r="B29" s="26" t="s">
        <v>33</v>
      </c>
      <c r="C29" s="88" t="s">
        <v>54</v>
      </c>
      <c r="D29" s="81" t="s">
        <v>46</v>
      </c>
      <c r="E29" s="81">
        <v>11365.74</v>
      </c>
      <c r="F29" s="27" t="str">
        <f t="shared" si="0"/>
        <v>-</v>
      </c>
    </row>
    <row r="30" spans="1:6" ht="49.15" customHeight="1">
      <c r="A30" s="25" t="s">
        <v>55</v>
      </c>
      <c r="B30" s="26" t="s">
        <v>33</v>
      </c>
      <c r="C30" s="88" t="s">
        <v>56</v>
      </c>
      <c r="D30" s="81" t="s">
        <v>46</v>
      </c>
      <c r="E30" s="81">
        <v>4127.8500000000004</v>
      </c>
      <c r="F30" s="27" t="str">
        <f t="shared" si="0"/>
        <v>-</v>
      </c>
    </row>
    <row r="31" spans="1:6" ht="73.7" customHeight="1">
      <c r="A31" s="25" t="s">
        <v>57</v>
      </c>
      <c r="B31" s="26" t="s">
        <v>33</v>
      </c>
      <c r="C31" s="88" t="s">
        <v>58</v>
      </c>
      <c r="D31" s="81" t="s">
        <v>46</v>
      </c>
      <c r="E31" s="81">
        <v>4098.7299999999996</v>
      </c>
      <c r="F31" s="27" t="str">
        <f t="shared" si="0"/>
        <v>-</v>
      </c>
    </row>
    <row r="32" spans="1:6" ht="49.15" customHeight="1">
      <c r="A32" s="25" t="s">
        <v>59</v>
      </c>
      <c r="B32" s="26" t="s">
        <v>33</v>
      </c>
      <c r="C32" s="88" t="s">
        <v>60</v>
      </c>
      <c r="D32" s="81" t="s">
        <v>46</v>
      </c>
      <c r="E32" s="81">
        <v>29.12</v>
      </c>
      <c r="F32" s="27" t="str">
        <f t="shared" si="0"/>
        <v>-</v>
      </c>
    </row>
    <row r="33" spans="1:6" ht="18">
      <c r="A33" s="25" t="s">
        <v>61</v>
      </c>
      <c r="B33" s="26" t="s">
        <v>33</v>
      </c>
      <c r="C33" s="88" t="s">
        <v>62</v>
      </c>
      <c r="D33" s="81">
        <v>22800</v>
      </c>
      <c r="E33" s="81">
        <v>252434.4</v>
      </c>
      <c r="F33" s="27" t="str">
        <f t="shared" si="0"/>
        <v>-</v>
      </c>
    </row>
    <row r="34" spans="1:6" ht="18">
      <c r="A34" s="25" t="s">
        <v>63</v>
      </c>
      <c r="B34" s="26" t="s">
        <v>33</v>
      </c>
      <c r="C34" s="88" t="s">
        <v>64</v>
      </c>
      <c r="D34" s="81">
        <v>22800</v>
      </c>
      <c r="E34" s="81">
        <v>252434.4</v>
      </c>
      <c r="F34" s="27" t="str">
        <f t="shared" si="0"/>
        <v>-</v>
      </c>
    </row>
    <row r="35" spans="1:6" ht="18">
      <c r="A35" s="25" t="s">
        <v>63</v>
      </c>
      <c r="B35" s="26" t="s">
        <v>33</v>
      </c>
      <c r="C35" s="88" t="s">
        <v>65</v>
      </c>
      <c r="D35" s="81">
        <v>22800</v>
      </c>
      <c r="E35" s="81">
        <v>252434.4</v>
      </c>
      <c r="F35" s="27" t="str">
        <f t="shared" si="0"/>
        <v>-</v>
      </c>
    </row>
    <row r="36" spans="1:6" ht="49.15" customHeight="1">
      <c r="A36" s="25" t="s">
        <v>66</v>
      </c>
      <c r="B36" s="26" t="s">
        <v>33</v>
      </c>
      <c r="C36" s="88" t="s">
        <v>67</v>
      </c>
      <c r="D36" s="81" t="s">
        <v>46</v>
      </c>
      <c r="E36" s="81">
        <v>252434.4</v>
      </c>
      <c r="F36" s="27" t="str">
        <f t="shared" si="0"/>
        <v>-</v>
      </c>
    </row>
    <row r="37" spans="1:6" ht="18">
      <c r="A37" s="25" t="s">
        <v>68</v>
      </c>
      <c r="B37" s="26" t="s">
        <v>33</v>
      </c>
      <c r="C37" s="88" t="s">
        <v>69</v>
      </c>
      <c r="D37" s="81">
        <v>2438500</v>
      </c>
      <c r="E37" s="81">
        <v>696463.64</v>
      </c>
      <c r="F37" s="27">
        <f t="shared" si="0"/>
        <v>1742036.3599999999</v>
      </c>
    </row>
    <row r="38" spans="1:6" ht="18">
      <c r="A38" s="25" t="s">
        <v>70</v>
      </c>
      <c r="B38" s="26" t="s">
        <v>33</v>
      </c>
      <c r="C38" s="88" t="s">
        <v>71</v>
      </c>
      <c r="D38" s="81">
        <v>74400</v>
      </c>
      <c r="E38" s="81">
        <v>11378.25</v>
      </c>
      <c r="F38" s="27">
        <f t="shared" si="0"/>
        <v>63021.75</v>
      </c>
    </row>
    <row r="39" spans="1:6" ht="49.15" customHeight="1">
      <c r="A39" s="25" t="s">
        <v>72</v>
      </c>
      <c r="B39" s="26" t="s">
        <v>33</v>
      </c>
      <c r="C39" s="88" t="s">
        <v>73</v>
      </c>
      <c r="D39" s="81">
        <v>74400</v>
      </c>
      <c r="E39" s="81">
        <v>11378.25</v>
      </c>
      <c r="F39" s="27">
        <f t="shared" si="0"/>
        <v>63021.75</v>
      </c>
    </row>
    <row r="40" spans="1:6" ht="73.7" customHeight="1">
      <c r="A40" s="25" t="s">
        <v>74</v>
      </c>
      <c r="B40" s="26" t="s">
        <v>33</v>
      </c>
      <c r="C40" s="88" t="s">
        <v>75</v>
      </c>
      <c r="D40" s="81" t="s">
        <v>46</v>
      </c>
      <c r="E40" s="81">
        <v>10605.29</v>
      </c>
      <c r="F40" s="27" t="str">
        <f t="shared" si="0"/>
        <v>-</v>
      </c>
    </row>
    <row r="41" spans="1:6" ht="61.5" customHeight="1">
      <c r="A41" s="25" t="s">
        <v>76</v>
      </c>
      <c r="B41" s="26" t="s">
        <v>33</v>
      </c>
      <c r="C41" s="88" t="s">
        <v>77</v>
      </c>
      <c r="D41" s="81" t="s">
        <v>46</v>
      </c>
      <c r="E41" s="81">
        <v>772.96</v>
      </c>
      <c r="F41" s="27" t="str">
        <f t="shared" si="0"/>
        <v>-</v>
      </c>
    </row>
    <row r="42" spans="1:6" ht="18">
      <c r="A42" s="25" t="s">
        <v>78</v>
      </c>
      <c r="B42" s="26" t="s">
        <v>33</v>
      </c>
      <c r="C42" s="88" t="s">
        <v>79</v>
      </c>
      <c r="D42" s="81">
        <v>2364100</v>
      </c>
      <c r="E42" s="81">
        <v>685085.39</v>
      </c>
      <c r="F42" s="27">
        <f t="shared" si="0"/>
        <v>1679014.6099999999</v>
      </c>
    </row>
    <row r="43" spans="1:6" ht="18">
      <c r="A43" s="25" t="s">
        <v>80</v>
      </c>
      <c r="B43" s="26" t="s">
        <v>33</v>
      </c>
      <c r="C43" s="88" t="s">
        <v>81</v>
      </c>
      <c r="D43" s="81">
        <v>362100</v>
      </c>
      <c r="E43" s="81">
        <v>575656</v>
      </c>
      <c r="F43" s="27" t="str">
        <f t="shared" si="0"/>
        <v>-</v>
      </c>
    </row>
    <row r="44" spans="1:6" ht="36.950000000000003" customHeight="1">
      <c r="A44" s="25" t="s">
        <v>82</v>
      </c>
      <c r="B44" s="26" t="s">
        <v>33</v>
      </c>
      <c r="C44" s="88" t="s">
        <v>83</v>
      </c>
      <c r="D44" s="81">
        <v>362100</v>
      </c>
      <c r="E44" s="81">
        <v>575656</v>
      </c>
      <c r="F44" s="27" t="str">
        <f t="shared" si="0"/>
        <v>-</v>
      </c>
    </row>
    <row r="45" spans="1:6" ht="18">
      <c r="A45" s="25" t="s">
        <v>84</v>
      </c>
      <c r="B45" s="26" t="s">
        <v>33</v>
      </c>
      <c r="C45" s="88" t="s">
        <v>85</v>
      </c>
      <c r="D45" s="81">
        <v>2002000</v>
      </c>
      <c r="E45" s="81">
        <v>109429.39</v>
      </c>
      <c r="F45" s="27">
        <f t="shared" si="0"/>
        <v>1892570.61</v>
      </c>
    </row>
    <row r="46" spans="1:6" ht="36.950000000000003" customHeight="1">
      <c r="A46" s="25" t="s">
        <v>86</v>
      </c>
      <c r="B46" s="26" t="s">
        <v>33</v>
      </c>
      <c r="C46" s="88" t="s">
        <v>87</v>
      </c>
      <c r="D46" s="81">
        <v>2002000</v>
      </c>
      <c r="E46" s="81">
        <v>109429.39</v>
      </c>
      <c r="F46" s="27">
        <f t="shared" si="0"/>
        <v>1892570.61</v>
      </c>
    </row>
    <row r="47" spans="1:6" ht="18">
      <c r="A47" s="25" t="s">
        <v>88</v>
      </c>
      <c r="B47" s="26" t="s">
        <v>33</v>
      </c>
      <c r="C47" s="88" t="s">
        <v>89</v>
      </c>
      <c r="D47" s="81">
        <v>14700</v>
      </c>
      <c r="E47" s="81">
        <v>8970</v>
      </c>
      <c r="F47" s="27">
        <f t="shared" si="0"/>
        <v>5730</v>
      </c>
    </row>
    <row r="48" spans="1:6" ht="49.15" customHeight="1">
      <c r="A48" s="25" t="s">
        <v>90</v>
      </c>
      <c r="B48" s="26" t="s">
        <v>33</v>
      </c>
      <c r="C48" s="88" t="s">
        <v>91</v>
      </c>
      <c r="D48" s="81">
        <v>14700</v>
      </c>
      <c r="E48" s="81">
        <v>8970</v>
      </c>
      <c r="F48" s="27">
        <f t="shared" si="0"/>
        <v>5730</v>
      </c>
    </row>
    <row r="49" spans="1:6" ht="73.7" customHeight="1">
      <c r="A49" s="25" t="s">
        <v>92</v>
      </c>
      <c r="B49" s="26" t="s">
        <v>33</v>
      </c>
      <c r="C49" s="88" t="s">
        <v>93</v>
      </c>
      <c r="D49" s="81">
        <v>14700</v>
      </c>
      <c r="E49" s="81">
        <v>8970</v>
      </c>
      <c r="F49" s="27">
        <f t="shared" si="0"/>
        <v>5730</v>
      </c>
    </row>
    <row r="50" spans="1:6" ht="73.7" customHeight="1">
      <c r="A50" s="25" t="s">
        <v>92</v>
      </c>
      <c r="B50" s="26" t="s">
        <v>33</v>
      </c>
      <c r="C50" s="88" t="s">
        <v>94</v>
      </c>
      <c r="D50" s="81">
        <v>14700</v>
      </c>
      <c r="E50" s="81">
        <v>8970</v>
      </c>
      <c r="F50" s="27">
        <f t="shared" si="0"/>
        <v>5730</v>
      </c>
    </row>
    <row r="51" spans="1:6" ht="36.950000000000003" customHeight="1">
      <c r="A51" s="25" t="s">
        <v>95</v>
      </c>
      <c r="B51" s="26" t="s">
        <v>33</v>
      </c>
      <c r="C51" s="88" t="s">
        <v>96</v>
      </c>
      <c r="D51" s="81">
        <v>65500</v>
      </c>
      <c r="E51" s="81">
        <v>51120</v>
      </c>
      <c r="F51" s="27">
        <f t="shared" si="0"/>
        <v>14380</v>
      </c>
    </row>
    <row r="52" spans="1:6" ht="86.1" customHeight="1">
      <c r="A52" s="28" t="s">
        <v>97</v>
      </c>
      <c r="B52" s="26" t="s">
        <v>33</v>
      </c>
      <c r="C52" s="88" t="s">
        <v>98</v>
      </c>
      <c r="D52" s="81">
        <v>65500</v>
      </c>
      <c r="E52" s="81">
        <v>51120</v>
      </c>
      <c r="F52" s="27">
        <f t="shared" si="0"/>
        <v>14380</v>
      </c>
    </row>
    <row r="53" spans="1:6" ht="49.15" customHeight="1">
      <c r="A53" s="25" t="s">
        <v>99</v>
      </c>
      <c r="B53" s="26" t="s">
        <v>33</v>
      </c>
      <c r="C53" s="88" t="s">
        <v>100</v>
      </c>
      <c r="D53" s="81">
        <v>65500</v>
      </c>
      <c r="E53" s="81">
        <v>51120</v>
      </c>
      <c r="F53" s="27">
        <f t="shared" ref="F53:F69" si="1">IF(OR(D53="-",IF(E53="-",0,E53)&gt;=IF(D53="-",0,D53)),"-",IF(D53="-",0,D53)-IF(E53="-",0,E53))</f>
        <v>14380</v>
      </c>
    </row>
    <row r="54" spans="1:6" ht="36.950000000000003" customHeight="1">
      <c r="A54" s="25" t="s">
        <v>101</v>
      </c>
      <c r="B54" s="26" t="s">
        <v>33</v>
      </c>
      <c r="C54" s="88" t="s">
        <v>102</v>
      </c>
      <c r="D54" s="81">
        <v>65500</v>
      </c>
      <c r="E54" s="81">
        <v>51120</v>
      </c>
      <c r="F54" s="27">
        <f t="shared" si="1"/>
        <v>14380</v>
      </c>
    </row>
    <row r="55" spans="1:6" ht="18">
      <c r="A55" s="25" t="s">
        <v>103</v>
      </c>
      <c r="B55" s="26" t="s">
        <v>33</v>
      </c>
      <c r="C55" s="88" t="s">
        <v>104</v>
      </c>
      <c r="D55" s="81">
        <v>500</v>
      </c>
      <c r="E55" s="81" t="s">
        <v>46</v>
      </c>
      <c r="F55" s="27">
        <f t="shared" si="1"/>
        <v>500</v>
      </c>
    </row>
    <row r="56" spans="1:6" ht="36.950000000000003" customHeight="1">
      <c r="A56" s="25" t="s">
        <v>105</v>
      </c>
      <c r="B56" s="26" t="s">
        <v>33</v>
      </c>
      <c r="C56" s="88" t="s">
        <v>106</v>
      </c>
      <c r="D56" s="81">
        <v>500</v>
      </c>
      <c r="E56" s="81" t="s">
        <v>46</v>
      </c>
      <c r="F56" s="27">
        <f t="shared" si="1"/>
        <v>500</v>
      </c>
    </row>
    <row r="57" spans="1:6" ht="49.15" customHeight="1">
      <c r="A57" s="25" t="s">
        <v>107</v>
      </c>
      <c r="B57" s="26" t="s">
        <v>33</v>
      </c>
      <c r="C57" s="88" t="s">
        <v>108</v>
      </c>
      <c r="D57" s="81">
        <v>500</v>
      </c>
      <c r="E57" s="81" t="s">
        <v>46</v>
      </c>
      <c r="F57" s="27">
        <f t="shared" si="1"/>
        <v>500</v>
      </c>
    </row>
    <row r="58" spans="1:6" ht="18">
      <c r="A58" s="25" t="s">
        <v>109</v>
      </c>
      <c r="B58" s="26" t="s">
        <v>33</v>
      </c>
      <c r="C58" s="88" t="s">
        <v>110</v>
      </c>
      <c r="D58" s="81">
        <v>2892900</v>
      </c>
      <c r="E58" s="81">
        <v>2335829.56</v>
      </c>
      <c r="F58" s="27">
        <f t="shared" si="1"/>
        <v>557070.43999999994</v>
      </c>
    </row>
    <row r="59" spans="1:6" ht="36.950000000000003" customHeight="1">
      <c r="A59" s="25" t="s">
        <v>111</v>
      </c>
      <c r="B59" s="26" t="s">
        <v>33</v>
      </c>
      <c r="C59" s="88" t="s">
        <v>112</v>
      </c>
      <c r="D59" s="81">
        <v>2892900</v>
      </c>
      <c r="E59" s="81">
        <v>2335829.56</v>
      </c>
      <c r="F59" s="27">
        <f t="shared" si="1"/>
        <v>557070.43999999994</v>
      </c>
    </row>
    <row r="60" spans="1:6" ht="24.6" customHeight="1">
      <c r="A60" s="25" t="s">
        <v>113</v>
      </c>
      <c r="B60" s="26" t="s">
        <v>33</v>
      </c>
      <c r="C60" s="88" t="s">
        <v>114</v>
      </c>
      <c r="D60" s="81">
        <v>2750200</v>
      </c>
      <c r="E60" s="81">
        <v>2280100</v>
      </c>
      <c r="F60" s="27">
        <f t="shared" si="1"/>
        <v>470100</v>
      </c>
    </row>
    <row r="61" spans="1:6" ht="24.6" customHeight="1">
      <c r="A61" s="25" t="s">
        <v>115</v>
      </c>
      <c r="B61" s="26" t="s">
        <v>33</v>
      </c>
      <c r="C61" s="88" t="s">
        <v>116</v>
      </c>
      <c r="D61" s="81">
        <v>2750200</v>
      </c>
      <c r="E61" s="81">
        <v>2280100</v>
      </c>
      <c r="F61" s="27">
        <f t="shared" si="1"/>
        <v>470100</v>
      </c>
    </row>
    <row r="62" spans="1:6" ht="24.6" customHeight="1">
      <c r="A62" s="25" t="s">
        <v>117</v>
      </c>
      <c r="B62" s="26" t="s">
        <v>33</v>
      </c>
      <c r="C62" s="88" t="s">
        <v>118</v>
      </c>
      <c r="D62" s="81">
        <v>2750200</v>
      </c>
      <c r="E62" s="81">
        <v>2280100</v>
      </c>
      <c r="F62" s="27">
        <f t="shared" si="1"/>
        <v>470100</v>
      </c>
    </row>
    <row r="63" spans="1:6" ht="24.6" customHeight="1">
      <c r="A63" s="25" t="s">
        <v>119</v>
      </c>
      <c r="B63" s="26" t="s">
        <v>33</v>
      </c>
      <c r="C63" s="88" t="s">
        <v>120</v>
      </c>
      <c r="D63" s="81">
        <v>92700</v>
      </c>
      <c r="E63" s="81">
        <v>55729.56</v>
      </c>
      <c r="F63" s="27">
        <f t="shared" si="1"/>
        <v>36970.44</v>
      </c>
    </row>
    <row r="64" spans="1:6" ht="36.950000000000003" customHeight="1">
      <c r="A64" s="25" t="s">
        <v>121</v>
      </c>
      <c r="B64" s="26" t="s">
        <v>33</v>
      </c>
      <c r="C64" s="88" t="s">
        <v>122</v>
      </c>
      <c r="D64" s="81">
        <v>200</v>
      </c>
      <c r="E64" s="81">
        <v>200</v>
      </c>
      <c r="F64" s="27" t="str">
        <f t="shared" si="1"/>
        <v>-</v>
      </c>
    </row>
    <row r="65" spans="1:6" ht="36.950000000000003" customHeight="1">
      <c r="A65" s="25" t="s">
        <v>123</v>
      </c>
      <c r="B65" s="26" t="s">
        <v>33</v>
      </c>
      <c r="C65" s="88" t="s">
        <v>124</v>
      </c>
      <c r="D65" s="81">
        <v>200</v>
      </c>
      <c r="E65" s="81">
        <v>200</v>
      </c>
      <c r="F65" s="27" t="str">
        <f t="shared" si="1"/>
        <v>-</v>
      </c>
    </row>
    <row r="66" spans="1:6" ht="36.950000000000003" customHeight="1">
      <c r="A66" s="25" t="s">
        <v>125</v>
      </c>
      <c r="B66" s="26" t="s">
        <v>33</v>
      </c>
      <c r="C66" s="88" t="s">
        <v>126</v>
      </c>
      <c r="D66" s="81">
        <v>92500</v>
      </c>
      <c r="E66" s="81">
        <v>55529.56</v>
      </c>
      <c r="F66" s="27">
        <f t="shared" si="1"/>
        <v>36970.44</v>
      </c>
    </row>
    <row r="67" spans="1:6" ht="49.15" customHeight="1">
      <c r="A67" s="25" t="s">
        <v>127</v>
      </c>
      <c r="B67" s="26" t="s">
        <v>33</v>
      </c>
      <c r="C67" s="88" t="s">
        <v>128</v>
      </c>
      <c r="D67" s="81">
        <v>92500</v>
      </c>
      <c r="E67" s="81">
        <v>55529.56</v>
      </c>
      <c r="F67" s="27">
        <f t="shared" si="1"/>
        <v>36970.44</v>
      </c>
    </row>
    <row r="68" spans="1:6" ht="18">
      <c r="A68" s="25" t="s">
        <v>129</v>
      </c>
      <c r="B68" s="26" t="s">
        <v>33</v>
      </c>
      <c r="C68" s="88" t="s">
        <v>130</v>
      </c>
      <c r="D68" s="81">
        <v>50000</v>
      </c>
      <c r="E68" s="81" t="s">
        <v>46</v>
      </c>
      <c r="F68" s="27">
        <f t="shared" si="1"/>
        <v>50000</v>
      </c>
    </row>
    <row r="69" spans="1:6" ht="24.6" customHeight="1">
      <c r="A69" s="25" t="s">
        <v>131</v>
      </c>
      <c r="B69" s="26" t="s">
        <v>33</v>
      </c>
      <c r="C69" s="88" t="s">
        <v>132</v>
      </c>
      <c r="D69" s="81">
        <v>50000</v>
      </c>
      <c r="E69" s="81" t="s">
        <v>46</v>
      </c>
      <c r="F69" s="27">
        <f t="shared" si="1"/>
        <v>50000</v>
      </c>
    </row>
    <row r="70" spans="1:6" ht="12.75" customHeight="1">
      <c r="A70" s="29"/>
      <c r="B70" s="30"/>
      <c r="C70" s="89"/>
      <c r="D70" s="82"/>
      <c r="E70" s="82"/>
      <c r="F70" s="31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7"/>
  <sheetViews>
    <sheetView showGridLines="0" tabSelected="1" topLeftCell="A123" workbookViewId="0">
      <selection activeCell="D28" sqref="D28"/>
    </sheetView>
  </sheetViews>
  <sheetFormatPr defaultRowHeight="12.75" customHeight="1"/>
  <cols>
    <col min="1" max="1" width="45.7109375" customWidth="1"/>
    <col min="2" max="2" width="4.28515625" customWidth="1"/>
    <col min="3" max="3" width="40.7109375" style="83" customWidth="1"/>
    <col min="4" max="4" width="18.85546875" style="83" customWidth="1"/>
    <col min="5" max="5" width="18.7109375" style="83" customWidth="1"/>
    <col min="6" max="6" width="18.7109375" customWidth="1"/>
  </cols>
  <sheetData>
    <row r="2" spans="1:6" ht="15" customHeight="1">
      <c r="A2" s="110" t="s">
        <v>133</v>
      </c>
      <c r="B2" s="110"/>
      <c r="C2" s="110"/>
      <c r="D2" s="110"/>
      <c r="E2" s="75"/>
      <c r="F2" s="11" t="s">
        <v>134</v>
      </c>
    </row>
    <row r="3" spans="1:6" ht="13.5" customHeight="1">
      <c r="A3" s="3"/>
      <c r="B3" s="3"/>
      <c r="C3" s="70"/>
      <c r="D3" s="74"/>
      <c r="E3" s="74"/>
      <c r="F3" s="7"/>
    </row>
    <row r="4" spans="1:6" ht="10.15" customHeight="1">
      <c r="A4" s="132" t="s">
        <v>23</v>
      </c>
      <c r="B4" s="115" t="s">
        <v>24</v>
      </c>
      <c r="C4" s="130" t="s">
        <v>135</v>
      </c>
      <c r="D4" s="118" t="s">
        <v>26</v>
      </c>
      <c r="E4" s="135" t="s">
        <v>27</v>
      </c>
      <c r="F4" s="127" t="s">
        <v>28</v>
      </c>
    </row>
    <row r="5" spans="1:6" ht="5.45" customHeight="1">
      <c r="A5" s="133"/>
      <c r="B5" s="116"/>
      <c r="C5" s="131"/>
      <c r="D5" s="119"/>
      <c r="E5" s="136"/>
      <c r="F5" s="128"/>
    </row>
    <row r="6" spans="1:6" ht="9.6" customHeight="1">
      <c r="A6" s="133"/>
      <c r="B6" s="116"/>
      <c r="C6" s="131"/>
      <c r="D6" s="119"/>
      <c r="E6" s="136"/>
      <c r="F6" s="128"/>
    </row>
    <row r="7" spans="1:6" ht="6" customHeight="1">
      <c r="A7" s="133"/>
      <c r="B7" s="116"/>
      <c r="C7" s="131"/>
      <c r="D7" s="119"/>
      <c r="E7" s="136"/>
      <c r="F7" s="128"/>
    </row>
    <row r="8" spans="1:6" ht="6.6" customHeight="1">
      <c r="A8" s="133"/>
      <c r="B8" s="116"/>
      <c r="C8" s="131"/>
      <c r="D8" s="119"/>
      <c r="E8" s="136"/>
      <c r="F8" s="128"/>
    </row>
    <row r="9" spans="1:6" ht="10.9" customHeight="1">
      <c r="A9" s="133"/>
      <c r="B9" s="116"/>
      <c r="C9" s="131"/>
      <c r="D9" s="119"/>
      <c r="E9" s="136"/>
      <c r="F9" s="128"/>
    </row>
    <row r="10" spans="1:6" ht="4.1500000000000004" hidden="1" customHeight="1">
      <c r="A10" s="133"/>
      <c r="B10" s="116"/>
      <c r="C10" s="90"/>
      <c r="D10" s="119"/>
      <c r="E10" s="91"/>
      <c r="F10" s="33"/>
    </row>
    <row r="11" spans="1:6" ht="13.15" hidden="1" customHeight="1">
      <c r="A11" s="134"/>
      <c r="B11" s="117"/>
      <c r="C11" s="92"/>
      <c r="D11" s="120"/>
      <c r="E11" s="93"/>
      <c r="F11" s="34"/>
    </row>
    <row r="12" spans="1:6" ht="13.5" customHeight="1">
      <c r="A12" s="15">
        <v>1</v>
      </c>
      <c r="B12" s="16">
        <v>2</v>
      </c>
      <c r="C12" s="85">
        <v>3</v>
      </c>
      <c r="D12" s="76" t="s">
        <v>29</v>
      </c>
      <c r="E12" s="94" t="s">
        <v>30</v>
      </c>
      <c r="F12" s="18" t="s">
        <v>31</v>
      </c>
    </row>
    <row r="13" spans="1:6" ht="18">
      <c r="A13" s="36" t="s">
        <v>136</v>
      </c>
      <c r="B13" s="37" t="s">
        <v>137</v>
      </c>
      <c r="C13" s="95" t="s">
        <v>138</v>
      </c>
      <c r="D13" s="96">
        <v>6621600</v>
      </c>
      <c r="E13" s="97">
        <v>3931904.91</v>
      </c>
      <c r="F13" s="39">
        <f>IF(OR(D13="-",IF(E13="-",0,E13)&gt;=IF(D13="-",0,D13)),"-",IF(D13="-",0,D13)-IF(E13="-",0,E13))</f>
        <v>2689695.09</v>
      </c>
    </row>
    <row r="14" spans="1:6" ht="18">
      <c r="A14" s="40" t="s">
        <v>35</v>
      </c>
      <c r="B14" s="41"/>
      <c r="C14" s="98"/>
      <c r="D14" s="99"/>
      <c r="E14" s="100"/>
      <c r="F14" s="42"/>
    </row>
    <row r="15" spans="1:6" ht="18">
      <c r="A15" s="36"/>
      <c r="B15" s="37" t="s">
        <v>137</v>
      </c>
      <c r="C15" s="95" t="s">
        <v>139</v>
      </c>
      <c r="D15" s="96">
        <v>6621600</v>
      </c>
      <c r="E15" s="97">
        <v>3931904.91</v>
      </c>
      <c r="F15" s="39">
        <f t="shared" ref="F15:F46" si="0">IF(OR(D15="-",IF(E15="-",0,E15)&gt;=IF(D15="-",0,D15)),"-",IF(D15="-",0,D15)-IF(E15="-",0,E15))</f>
        <v>2689695.09</v>
      </c>
    </row>
    <row r="16" spans="1:6" ht="49.15" customHeight="1">
      <c r="A16" s="36" t="s">
        <v>140</v>
      </c>
      <c r="B16" s="37" t="s">
        <v>137</v>
      </c>
      <c r="C16" s="95" t="s">
        <v>141</v>
      </c>
      <c r="D16" s="96">
        <v>4315500</v>
      </c>
      <c r="E16" s="97">
        <v>2617205.46</v>
      </c>
      <c r="F16" s="39">
        <f t="shared" si="0"/>
        <v>1698294.54</v>
      </c>
    </row>
    <row r="17" spans="1:6" ht="61.5" customHeight="1">
      <c r="A17" s="19" t="s">
        <v>142</v>
      </c>
      <c r="B17" s="43" t="s">
        <v>137</v>
      </c>
      <c r="C17" s="86" t="s">
        <v>143</v>
      </c>
      <c r="D17" s="78">
        <v>4315300</v>
      </c>
      <c r="E17" s="101">
        <v>2617005.46</v>
      </c>
      <c r="F17" s="44">
        <f t="shared" si="0"/>
        <v>1698294.54</v>
      </c>
    </row>
    <row r="18" spans="1:6" ht="24.6" customHeight="1">
      <c r="A18" s="19" t="s">
        <v>144</v>
      </c>
      <c r="B18" s="43" t="s">
        <v>137</v>
      </c>
      <c r="C18" s="86" t="s">
        <v>145</v>
      </c>
      <c r="D18" s="78">
        <v>4315300</v>
      </c>
      <c r="E18" s="101">
        <v>2617005.46</v>
      </c>
      <c r="F18" s="44">
        <f t="shared" si="0"/>
        <v>1698294.54</v>
      </c>
    </row>
    <row r="19" spans="1:6" ht="110.65" customHeight="1">
      <c r="A19" s="45" t="s">
        <v>146</v>
      </c>
      <c r="B19" s="43" t="s">
        <v>137</v>
      </c>
      <c r="C19" s="86" t="s">
        <v>147</v>
      </c>
      <c r="D19" s="78">
        <v>3694900</v>
      </c>
      <c r="E19" s="101">
        <v>2323638.62</v>
      </c>
      <c r="F19" s="44">
        <f t="shared" si="0"/>
        <v>1371261.38</v>
      </c>
    </row>
    <row r="20" spans="1:6" ht="61.5" customHeight="1">
      <c r="A20" s="19" t="s">
        <v>148</v>
      </c>
      <c r="B20" s="43" t="s">
        <v>137</v>
      </c>
      <c r="C20" s="86" t="s">
        <v>149</v>
      </c>
      <c r="D20" s="78">
        <v>3694900</v>
      </c>
      <c r="E20" s="101">
        <v>2323638.62</v>
      </c>
      <c r="F20" s="44">
        <f t="shared" si="0"/>
        <v>1371261.38</v>
      </c>
    </row>
    <row r="21" spans="1:6" ht="24.6" customHeight="1">
      <c r="A21" s="19" t="s">
        <v>150</v>
      </c>
      <c r="B21" s="43" t="s">
        <v>137</v>
      </c>
      <c r="C21" s="86" t="s">
        <v>151</v>
      </c>
      <c r="D21" s="78">
        <v>3694900</v>
      </c>
      <c r="E21" s="101">
        <v>2323638.62</v>
      </c>
      <c r="F21" s="44">
        <f t="shared" si="0"/>
        <v>1371261.38</v>
      </c>
    </row>
    <row r="22" spans="1:6" ht="24.6" customHeight="1">
      <c r="A22" s="19" t="s">
        <v>152</v>
      </c>
      <c r="B22" s="43" t="s">
        <v>137</v>
      </c>
      <c r="C22" s="86" t="s">
        <v>153</v>
      </c>
      <c r="D22" s="78">
        <v>2655400</v>
      </c>
      <c r="E22" s="101">
        <v>1709820.14</v>
      </c>
      <c r="F22" s="44">
        <f t="shared" si="0"/>
        <v>945579.8600000001</v>
      </c>
    </row>
    <row r="23" spans="1:6" ht="36.950000000000003" customHeight="1">
      <c r="A23" s="19" t="s">
        <v>154</v>
      </c>
      <c r="B23" s="43" t="s">
        <v>137</v>
      </c>
      <c r="C23" s="86" t="s">
        <v>155</v>
      </c>
      <c r="D23" s="78">
        <v>242500</v>
      </c>
      <c r="E23" s="101">
        <v>121209.60000000001</v>
      </c>
      <c r="F23" s="44">
        <f t="shared" si="0"/>
        <v>121290.4</v>
      </c>
    </row>
    <row r="24" spans="1:6" ht="49.15" customHeight="1">
      <c r="A24" s="19" t="s">
        <v>156</v>
      </c>
      <c r="B24" s="43" t="s">
        <v>137</v>
      </c>
      <c r="C24" s="86" t="s">
        <v>157</v>
      </c>
      <c r="D24" s="78">
        <v>797000</v>
      </c>
      <c r="E24" s="101">
        <v>492608.88</v>
      </c>
      <c r="F24" s="44">
        <f t="shared" si="0"/>
        <v>304391.12</v>
      </c>
    </row>
    <row r="25" spans="1:6" ht="110.65" customHeight="1">
      <c r="A25" s="45" t="s">
        <v>158</v>
      </c>
      <c r="B25" s="43" t="s">
        <v>137</v>
      </c>
      <c r="C25" s="86" t="s">
        <v>159</v>
      </c>
      <c r="D25" s="78">
        <v>581600</v>
      </c>
      <c r="E25" s="101">
        <v>264266.84000000003</v>
      </c>
      <c r="F25" s="44">
        <f t="shared" si="0"/>
        <v>317333.15999999997</v>
      </c>
    </row>
    <row r="26" spans="1:6" ht="24.6" customHeight="1">
      <c r="A26" s="19" t="s">
        <v>160</v>
      </c>
      <c r="B26" s="43" t="s">
        <v>137</v>
      </c>
      <c r="C26" s="86" t="s">
        <v>161</v>
      </c>
      <c r="D26" s="78">
        <v>581600</v>
      </c>
      <c r="E26" s="101">
        <v>264266.84000000003</v>
      </c>
      <c r="F26" s="44">
        <f t="shared" si="0"/>
        <v>317333.15999999997</v>
      </c>
    </row>
    <row r="27" spans="1:6" ht="36.950000000000003" customHeight="1">
      <c r="A27" s="19" t="s">
        <v>162</v>
      </c>
      <c r="B27" s="43" t="s">
        <v>137</v>
      </c>
      <c r="C27" s="86" t="s">
        <v>163</v>
      </c>
      <c r="D27" s="78">
        <v>581600</v>
      </c>
      <c r="E27" s="101">
        <v>264266.84000000003</v>
      </c>
      <c r="F27" s="44">
        <f t="shared" si="0"/>
        <v>317333.15999999997</v>
      </c>
    </row>
    <row r="28" spans="1:6" ht="36.950000000000003" customHeight="1">
      <c r="A28" s="19" t="s">
        <v>164</v>
      </c>
      <c r="B28" s="43" t="s">
        <v>137</v>
      </c>
      <c r="C28" s="86" t="s">
        <v>165</v>
      </c>
      <c r="D28" s="78">
        <v>581600</v>
      </c>
      <c r="E28" s="101">
        <v>264266.84000000003</v>
      </c>
      <c r="F28" s="44">
        <f t="shared" si="0"/>
        <v>317333.15999999997</v>
      </c>
    </row>
    <row r="29" spans="1:6" ht="61.5" customHeight="1">
      <c r="A29" s="19" t="s">
        <v>166</v>
      </c>
      <c r="B29" s="43" t="s">
        <v>137</v>
      </c>
      <c r="C29" s="86" t="s">
        <v>167</v>
      </c>
      <c r="D29" s="78">
        <v>38800</v>
      </c>
      <c r="E29" s="101">
        <v>29100</v>
      </c>
      <c r="F29" s="44">
        <f t="shared" si="0"/>
        <v>9700</v>
      </c>
    </row>
    <row r="30" spans="1:6" ht="18">
      <c r="A30" s="19" t="s">
        <v>168</v>
      </c>
      <c r="B30" s="43" t="s">
        <v>137</v>
      </c>
      <c r="C30" s="86" t="s">
        <v>169</v>
      </c>
      <c r="D30" s="78">
        <v>38800</v>
      </c>
      <c r="E30" s="101">
        <v>29100</v>
      </c>
      <c r="F30" s="44">
        <f t="shared" si="0"/>
        <v>9700</v>
      </c>
    </row>
    <row r="31" spans="1:6" ht="18">
      <c r="A31" s="19" t="s">
        <v>129</v>
      </c>
      <c r="B31" s="43" t="s">
        <v>137</v>
      </c>
      <c r="C31" s="86" t="s">
        <v>170</v>
      </c>
      <c r="D31" s="78">
        <v>38800</v>
      </c>
      <c r="E31" s="101">
        <v>29100</v>
      </c>
      <c r="F31" s="44">
        <f t="shared" si="0"/>
        <v>9700</v>
      </c>
    </row>
    <row r="32" spans="1:6" ht="18">
      <c r="A32" s="19" t="s">
        <v>171</v>
      </c>
      <c r="B32" s="43" t="s">
        <v>137</v>
      </c>
      <c r="C32" s="86" t="s">
        <v>172</v>
      </c>
      <c r="D32" s="78">
        <v>200</v>
      </c>
      <c r="E32" s="101">
        <v>200</v>
      </c>
      <c r="F32" s="44" t="str">
        <f t="shared" si="0"/>
        <v>-</v>
      </c>
    </row>
    <row r="33" spans="1:6" ht="18">
      <c r="A33" s="19" t="s">
        <v>173</v>
      </c>
      <c r="B33" s="43" t="s">
        <v>137</v>
      </c>
      <c r="C33" s="86" t="s">
        <v>174</v>
      </c>
      <c r="D33" s="78">
        <v>200</v>
      </c>
      <c r="E33" s="101">
        <v>200</v>
      </c>
      <c r="F33" s="44" t="str">
        <f t="shared" si="0"/>
        <v>-</v>
      </c>
    </row>
    <row r="34" spans="1:6" ht="110.65" customHeight="1">
      <c r="A34" s="45" t="s">
        <v>175</v>
      </c>
      <c r="B34" s="43" t="s">
        <v>137</v>
      </c>
      <c r="C34" s="86" t="s">
        <v>176</v>
      </c>
      <c r="D34" s="78">
        <v>200</v>
      </c>
      <c r="E34" s="101">
        <v>200</v>
      </c>
      <c r="F34" s="44" t="str">
        <f t="shared" si="0"/>
        <v>-</v>
      </c>
    </row>
    <row r="35" spans="1:6" ht="24.6" customHeight="1">
      <c r="A35" s="19" t="s">
        <v>160</v>
      </c>
      <c r="B35" s="43" t="s">
        <v>137</v>
      </c>
      <c r="C35" s="86" t="s">
        <v>177</v>
      </c>
      <c r="D35" s="78">
        <v>200</v>
      </c>
      <c r="E35" s="101">
        <v>200</v>
      </c>
      <c r="F35" s="44" t="str">
        <f t="shared" si="0"/>
        <v>-</v>
      </c>
    </row>
    <row r="36" spans="1:6" ht="36.950000000000003" customHeight="1">
      <c r="A36" s="19" t="s">
        <v>162</v>
      </c>
      <c r="B36" s="43" t="s">
        <v>137</v>
      </c>
      <c r="C36" s="86" t="s">
        <v>178</v>
      </c>
      <c r="D36" s="78">
        <v>200</v>
      </c>
      <c r="E36" s="101">
        <v>200</v>
      </c>
      <c r="F36" s="44" t="str">
        <f t="shared" si="0"/>
        <v>-</v>
      </c>
    </row>
    <row r="37" spans="1:6" ht="36.950000000000003" customHeight="1">
      <c r="A37" s="19" t="s">
        <v>164</v>
      </c>
      <c r="B37" s="43" t="s">
        <v>137</v>
      </c>
      <c r="C37" s="86" t="s">
        <v>179</v>
      </c>
      <c r="D37" s="78">
        <v>200</v>
      </c>
      <c r="E37" s="101">
        <v>200</v>
      </c>
      <c r="F37" s="44" t="str">
        <f t="shared" si="0"/>
        <v>-</v>
      </c>
    </row>
    <row r="38" spans="1:6" ht="18">
      <c r="A38" s="36" t="s">
        <v>180</v>
      </c>
      <c r="B38" s="37" t="s">
        <v>137</v>
      </c>
      <c r="C38" s="95" t="s">
        <v>181</v>
      </c>
      <c r="D38" s="96">
        <v>5000</v>
      </c>
      <c r="E38" s="97" t="s">
        <v>46</v>
      </c>
      <c r="F38" s="39">
        <f t="shared" si="0"/>
        <v>5000</v>
      </c>
    </row>
    <row r="39" spans="1:6" ht="24.6" customHeight="1">
      <c r="A39" s="19" t="s">
        <v>182</v>
      </c>
      <c r="B39" s="43" t="s">
        <v>137</v>
      </c>
      <c r="C39" s="86" t="s">
        <v>183</v>
      </c>
      <c r="D39" s="78">
        <v>5000</v>
      </c>
      <c r="E39" s="101" t="s">
        <v>46</v>
      </c>
      <c r="F39" s="44">
        <f t="shared" si="0"/>
        <v>5000</v>
      </c>
    </row>
    <row r="40" spans="1:6" ht="18">
      <c r="A40" s="19" t="s">
        <v>184</v>
      </c>
      <c r="B40" s="43" t="s">
        <v>137</v>
      </c>
      <c r="C40" s="86" t="s">
        <v>185</v>
      </c>
      <c r="D40" s="78">
        <v>5000</v>
      </c>
      <c r="E40" s="101" t="s">
        <v>46</v>
      </c>
      <c r="F40" s="44">
        <f t="shared" si="0"/>
        <v>5000</v>
      </c>
    </row>
    <row r="41" spans="1:6" ht="61.5" customHeight="1">
      <c r="A41" s="19" t="s">
        <v>186</v>
      </c>
      <c r="B41" s="43" t="s">
        <v>137</v>
      </c>
      <c r="C41" s="86" t="s">
        <v>187</v>
      </c>
      <c r="D41" s="78">
        <v>5000</v>
      </c>
      <c r="E41" s="101" t="s">
        <v>46</v>
      </c>
      <c r="F41" s="44">
        <f t="shared" si="0"/>
        <v>5000</v>
      </c>
    </row>
    <row r="42" spans="1:6" ht="18">
      <c r="A42" s="19" t="s">
        <v>188</v>
      </c>
      <c r="B42" s="43" t="s">
        <v>137</v>
      </c>
      <c r="C42" s="86" t="s">
        <v>189</v>
      </c>
      <c r="D42" s="78">
        <v>5000</v>
      </c>
      <c r="E42" s="101" t="s">
        <v>46</v>
      </c>
      <c r="F42" s="44">
        <f t="shared" si="0"/>
        <v>5000</v>
      </c>
    </row>
    <row r="43" spans="1:6" ht="18">
      <c r="A43" s="19" t="s">
        <v>190</v>
      </c>
      <c r="B43" s="43" t="s">
        <v>137</v>
      </c>
      <c r="C43" s="86" t="s">
        <v>191</v>
      </c>
      <c r="D43" s="78">
        <v>5000</v>
      </c>
      <c r="E43" s="101" t="s">
        <v>46</v>
      </c>
      <c r="F43" s="44">
        <f t="shared" si="0"/>
        <v>5000</v>
      </c>
    </row>
    <row r="44" spans="1:6" ht="18">
      <c r="A44" s="36" t="s">
        <v>192</v>
      </c>
      <c r="B44" s="37" t="s">
        <v>137</v>
      </c>
      <c r="C44" s="95" t="s">
        <v>193</v>
      </c>
      <c r="D44" s="96">
        <v>117500</v>
      </c>
      <c r="E44" s="97">
        <v>59431.8</v>
      </c>
      <c r="F44" s="39">
        <f t="shared" si="0"/>
        <v>58068.2</v>
      </c>
    </row>
    <row r="45" spans="1:6" ht="36.950000000000003" customHeight="1">
      <c r="A45" s="19" t="s">
        <v>194</v>
      </c>
      <c r="B45" s="43" t="s">
        <v>137</v>
      </c>
      <c r="C45" s="86" t="s">
        <v>195</v>
      </c>
      <c r="D45" s="78">
        <v>15000</v>
      </c>
      <c r="E45" s="101" t="s">
        <v>46</v>
      </c>
      <c r="F45" s="44">
        <f t="shared" si="0"/>
        <v>15000</v>
      </c>
    </row>
    <row r="46" spans="1:6" ht="24.6" customHeight="1">
      <c r="A46" s="19" t="s">
        <v>196</v>
      </c>
      <c r="B46" s="43" t="s">
        <v>137</v>
      </c>
      <c r="C46" s="86" t="s">
        <v>197</v>
      </c>
      <c r="D46" s="78">
        <v>5000</v>
      </c>
      <c r="E46" s="101" t="s">
        <v>46</v>
      </c>
      <c r="F46" s="44">
        <f t="shared" si="0"/>
        <v>5000</v>
      </c>
    </row>
    <row r="47" spans="1:6" ht="86.1" customHeight="1">
      <c r="A47" s="45" t="s">
        <v>198</v>
      </c>
      <c r="B47" s="43" t="s">
        <v>137</v>
      </c>
      <c r="C47" s="86" t="s">
        <v>199</v>
      </c>
      <c r="D47" s="78">
        <v>5000</v>
      </c>
      <c r="E47" s="101" t="s">
        <v>46</v>
      </c>
      <c r="F47" s="44">
        <f t="shared" ref="F47:F78" si="1">IF(OR(D47="-",IF(E47="-",0,E47)&gt;=IF(D47="-",0,D47)),"-",IF(D47="-",0,D47)-IF(E47="-",0,E47))</f>
        <v>5000</v>
      </c>
    </row>
    <row r="48" spans="1:6" ht="24.6" customHeight="1">
      <c r="A48" s="19" t="s">
        <v>160</v>
      </c>
      <c r="B48" s="43" t="s">
        <v>137</v>
      </c>
      <c r="C48" s="86" t="s">
        <v>200</v>
      </c>
      <c r="D48" s="78">
        <v>5000</v>
      </c>
      <c r="E48" s="101" t="s">
        <v>46</v>
      </c>
      <c r="F48" s="44">
        <f t="shared" si="1"/>
        <v>5000</v>
      </c>
    </row>
    <row r="49" spans="1:6" ht="36.950000000000003" customHeight="1">
      <c r="A49" s="19" t="s">
        <v>162</v>
      </c>
      <c r="B49" s="43" t="s">
        <v>137</v>
      </c>
      <c r="C49" s="86" t="s">
        <v>201</v>
      </c>
      <c r="D49" s="78">
        <v>5000</v>
      </c>
      <c r="E49" s="101" t="s">
        <v>46</v>
      </c>
      <c r="F49" s="44">
        <f t="shared" si="1"/>
        <v>5000</v>
      </c>
    </row>
    <row r="50" spans="1:6" ht="36.950000000000003" customHeight="1">
      <c r="A50" s="19" t="s">
        <v>164</v>
      </c>
      <c r="B50" s="43" t="s">
        <v>137</v>
      </c>
      <c r="C50" s="86" t="s">
        <v>202</v>
      </c>
      <c r="D50" s="78">
        <v>5000</v>
      </c>
      <c r="E50" s="101" t="s">
        <v>46</v>
      </c>
      <c r="F50" s="44">
        <f t="shared" si="1"/>
        <v>5000</v>
      </c>
    </row>
    <row r="51" spans="1:6" ht="24.6" customHeight="1">
      <c r="A51" s="19" t="s">
        <v>203</v>
      </c>
      <c r="B51" s="43" t="s">
        <v>137</v>
      </c>
      <c r="C51" s="86" t="s">
        <v>204</v>
      </c>
      <c r="D51" s="78">
        <v>5000</v>
      </c>
      <c r="E51" s="101" t="s">
        <v>46</v>
      </c>
      <c r="F51" s="44">
        <f t="shared" si="1"/>
        <v>5000</v>
      </c>
    </row>
    <row r="52" spans="1:6" ht="86.1" customHeight="1">
      <c r="A52" s="45" t="s">
        <v>205</v>
      </c>
      <c r="B52" s="43" t="s">
        <v>137</v>
      </c>
      <c r="C52" s="86" t="s">
        <v>206</v>
      </c>
      <c r="D52" s="78">
        <v>5000</v>
      </c>
      <c r="E52" s="101" t="s">
        <v>46</v>
      </c>
      <c r="F52" s="44">
        <f t="shared" si="1"/>
        <v>5000</v>
      </c>
    </row>
    <row r="53" spans="1:6" ht="24.6" customHeight="1">
      <c r="A53" s="19" t="s">
        <v>160</v>
      </c>
      <c r="B53" s="43" t="s">
        <v>137</v>
      </c>
      <c r="C53" s="86" t="s">
        <v>207</v>
      </c>
      <c r="D53" s="78">
        <v>5000</v>
      </c>
      <c r="E53" s="101" t="s">
        <v>46</v>
      </c>
      <c r="F53" s="44">
        <f t="shared" si="1"/>
        <v>5000</v>
      </c>
    </row>
    <row r="54" spans="1:6" ht="36.950000000000003" customHeight="1">
      <c r="A54" s="19" t="s">
        <v>162</v>
      </c>
      <c r="B54" s="43" t="s">
        <v>137</v>
      </c>
      <c r="C54" s="86" t="s">
        <v>208</v>
      </c>
      <c r="D54" s="78">
        <v>5000</v>
      </c>
      <c r="E54" s="101" t="s">
        <v>46</v>
      </c>
      <c r="F54" s="44">
        <f t="shared" si="1"/>
        <v>5000</v>
      </c>
    </row>
    <row r="55" spans="1:6" ht="36.950000000000003" customHeight="1">
      <c r="A55" s="19" t="s">
        <v>164</v>
      </c>
      <c r="B55" s="43" t="s">
        <v>137</v>
      </c>
      <c r="C55" s="86" t="s">
        <v>209</v>
      </c>
      <c r="D55" s="78">
        <v>5000</v>
      </c>
      <c r="E55" s="101" t="s">
        <v>46</v>
      </c>
      <c r="F55" s="44">
        <f t="shared" si="1"/>
        <v>5000</v>
      </c>
    </row>
    <row r="56" spans="1:6" ht="36.950000000000003" customHeight="1">
      <c r="A56" s="19" t="s">
        <v>210</v>
      </c>
      <c r="B56" s="43" t="s">
        <v>137</v>
      </c>
      <c r="C56" s="86" t="s">
        <v>211</v>
      </c>
      <c r="D56" s="78">
        <v>5000</v>
      </c>
      <c r="E56" s="101" t="s">
        <v>46</v>
      </c>
      <c r="F56" s="44">
        <f t="shared" si="1"/>
        <v>5000</v>
      </c>
    </row>
    <row r="57" spans="1:6" ht="98.45" customHeight="1">
      <c r="A57" s="45" t="s">
        <v>212</v>
      </c>
      <c r="B57" s="43" t="s">
        <v>137</v>
      </c>
      <c r="C57" s="86" t="s">
        <v>213</v>
      </c>
      <c r="D57" s="78">
        <v>5000</v>
      </c>
      <c r="E57" s="101" t="s">
        <v>46</v>
      </c>
      <c r="F57" s="44">
        <f t="shared" si="1"/>
        <v>5000</v>
      </c>
    </row>
    <row r="58" spans="1:6" ht="24.6" customHeight="1">
      <c r="A58" s="19" t="s">
        <v>160</v>
      </c>
      <c r="B58" s="43" t="s">
        <v>137</v>
      </c>
      <c r="C58" s="86" t="s">
        <v>214</v>
      </c>
      <c r="D58" s="78">
        <v>5000</v>
      </c>
      <c r="E58" s="101" t="s">
        <v>46</v>
      </c>
      <c r="F58" s="44">
        <f t="shared" si="1"/>
        <v>5000</v>
      </c>
    </row>
    <row r="59" spans="1:6" ht="36.950000000000003" customHeight="1">
      <c r="A59" s="19" t="s">
        <v>162</v>
      </c>
      <c r="B59" s="43" t="s">
        <v>137</v>
      </c>
      <c r="C59" s="86" t="s">
        <v>215</v>
      </c>
      <c r="D59" s="78">
        <v>5000</v>
      </c>
      <c r="E59" s="101" t="s">
        <v>46</v>
      </c>
      <c r="F59" s="44">
        <f t="shared" si="1"/>
        <v>5000</v>
      </c>
    </row>
    <row r="60" spans="1:6" ht="36.950000000000003" customHeight="1">
      <c r="A60" s="19" t="s">
        <v>164</v>
      </c>
      <c r="B60" s="43" t="s">
        <v>137</v>
      </c>
      <c r="C60" s="86" t="s">
        <v>216</v>
      </c>
      <c r="D60" s="78">
        <v>5000</v>
      </c>
      <c r="E60" s="101" t="s">
        <v>46</v>
      </c>
      <c r="F60" s="44">
        <f t="shared" si="1"/>
        <v>5000</v>
      </c>
    </row>
    <row r="61" spans="1:6" ht="61.5" customHeight="1">
      <c r="A61" s="19" t="s">
        <v>142</v>
      </c>
      <c r="B61" s="43" t="s">
        <v>137</v>
      </c>
      <c r="C61" s="86" t="s">
        <v>217</v>
      </c>
      <c r="D61" s="78">
        <v>5000</v>
      </c>
      <c r="E61" s="101">
        <v>1441.8</v>
      </c>
      <c r="F61" s="44">
        <f t="shared" si="1"/>
        <v>3558.2</v>
      </c>
    </row>
    <row r="62" spans="1:6" ht="24.6" customHeight="1">
      <c r="A62" s="19" t="s">
        <v>144</v>
      </c>
      <c r="B62" s="43" t="s">
        <v>137</v>
      </c>
      <c r="C62" s="86" t="s">
        <v>218</v>
      </c>
      <c r="D62" s="78">
        <v>5000</v>
      </c>
      <c r="E62" s="101">
        <v>1441.8</v>
      </c>
      <c r="F62" s="44">
        <f t="shared" si="1"/>
        <v>3558.2</v>
      </c>
    </row>
    <row r="63" spans="1:6" ht="98.45" customHeight="1">
      <c r="A63" s="45" t="s">
        <v>219</v>
      </c>
      <c r="B63" s="43" t="s">
        <v>137</v>
      </c>
      <c r="C63" s="86" t="s">
        <v>220</v>
      </c>
      <c r="D63" s="78">
        <v>5000</v>
      </c>
      <c r="E63" s="101">
        <v>1441.8</v>
      </c>
      <c r="F63" s="44">
        <f t="shared" si="1"/>
        <v>3558.2</v>
      </c>
    </row>
    <row r="64" spans="1:6" ht="18">
      <c r="A64" s="19" t="s">
        <v>188</v>
      </c>
      <c r="B64" s="43" t="s">
        <v>137</v>
      </c>
      <c r="C64" s="86" t="s">
        <v>221</v>
      </c>
      <c r="D64" s="78">
        <v>5000</v>
      </c>
      <c r="E64" s="101">
        <v>1441.8</v>
      </c>
      <c r="F64" s="44">
        <f t="shared" si="1"/>
        <v>3558.2</v>
      </c>
    </row>
    <row r="65" spans="1:6" ht="18">
      <c r="A65" s="19" t="s">
        <v>222</v>
      </c>
      <c r="B65" s="43" t="s">
        <v>137</v>
      </c>
      <c r="C65" s="86" t="s">
        <v>223</v>
      </c>
      <c r="D65" s="78">
        <v>5000</v>
      </c>
      <c r="E65" s="101">
        <v>1441.8</v>
      </c>
      <c r="F65" s="44">
        <f t="shared" si="1"/>
        <v>3558.2</v>
      </c>
    </row>
    <row r="66" spans="1:6" ht="24.6" customHeight="1">
      <c r="A66" s="19" t="s">
        <v>224</v>
      </c>
      <c r="B66" s="43" t="s">
        <v>137</v>
      </c>
      <c r="C66" s="86" t="s">
        <v>225</v>
      </c>
      <c r="D66" s="78">
        <v>1000</v>
      </c>
      <c r="E66" s="101" t="s">
        <v>46</v>
      </c>
      <c r="F66" s="44">
        <f t="shared" si="1"/>
        <v>1000</v>
      </c>
    </row>
    <row r="67" spans="1:6" ht="18">
      <c r="A67" s="19" t="s">
        <v>226</v>
      </c>
      <c r="B67" s="43" t="s">
        <v>137</v>
      </c>
      <c r="C67" s="86" t="s">
        <v>227</v>
      </c>
      <c r="D67" s="78">
        <v>2000</v>
      </c>
      <c r="E67" s="101">
        <v>854</v>
      </c>
      <c r="F67" s="44">
        <f t="shared" si="1"/>
        <v>1146</v>
      </c>
    </row>
    <row r="68" spans="1:6" ht="18">
      <c r="A68" s="19" t="s">
        <v>228</v>
      </c>
      <c r="B68" s="43" t="s">
        <v>137</v>
      </c>
      <c r="C68" s="86" t="s">
        <v>229</v>
      </c>
      <c r="D68" s="78">
        <v>2000</v>
      </c>
      <c r="E68" s="101">
        <v>587.79999999999995</v>
      </c>
      <c r="F68" s="44">
        <f t="shared" si="1"/>
        <v>1412.2</v>
      </c>
    </row>
    <row r="69" spans="1:6" ht="24.6" customHeight="1">
      <c r="A69" s="19" t="s">
        <v>182</v>
      </c>
      <c r="B69" s="43" t="s">
        <v>137</v>
      </c>
      <c r="C69" s="86" t="s">
        <v>230</v>
      </c>
      <c r="D69" s="78">
        <v>97500</v>
      </c>
      <c r="E69" s="101">
        <v>57990</v>
      </c>
      <c r="F69" s="44">
        <f t="shared" si="1"/>
        <v>39510</v>
      </c>
    </row>
    <row r="70" spans="1:6" ht="18">
      <c r="A70" s="19" t="s">
        <v>231</v>
      </c>
      <c r="B70" s="43" t="s">
        <v>137</v>
      </c>
      <c r="C70" s="86" t="s">
        <v>232</v>
      </c>
      <c r="D70" s="78">
        <v>97500</v>
      </c>
      <c r="E70" s="101">
        <v>57990</v>
      </c>
      <c r="F70" s="44">
        <f t="shared" si="1"/>
        <v>39510</v>
      </c>
    </row>
    <row r="71" spans="1:6" ht="86.1" customHeight="1">
      <c r="A71" s="45" t="s">
        <v>233</v>
      </c>
      <c r="B71" s="43" t="s">
        <v>137</v>
      </c>
      <c r="C71" s="86" t="s">
        <v>234</v>
      </c>
      <c r="D71" s="78">
        <v>49500</v>
      </c>
      <c r="E71" s="101">
        <v>24490</v>
      </c>
      <c r="F71" s="44">
        <f t="shared" si="1"/>
        <v>25010</v>
      </c>
    </row>
    <row r="72" spans="1:6" ht="24.6" customHeight="1">
      <c r="A72" s="19" t="s">
        <v>160</v>
      </c>
      <c r="B72" s="43" t="s">
        <v>137</v>
      </c>
      <c r="C72" s="86" t="s">
        <v>235</v>
      </c>
      <c r="D72" s="78">
        <v>49500</v>
      </c>
      <c r="E72" s="101">
        <v>24490</v>
      </c>
      <c r="F72" s="44">
        <f t="shared" si="1"/>
        <v>25010</v>
      </c>
    </row>
    <row r="73" spans="1:6" ht="36.950000000000003" customHeight="1">
      <c r="A73" s="19" t="s">
        <v>162</v>
      </c>
      <c r="B73" s="43" t="s">
        <v>137</v>
      </c>
      <c r="C73" s="86" t="s">
        <v>236</v>
      </c>
      <c r="D73" s="78">
        <v>49500</v>
      </c>
      <c r="E73" s="101">
        <v>24490</v>
      </c>
      <c r="F73" s="44">
        <f t="shared" si="1"/>
        <v>25010</v>
      </c>
    </row>
    <row r="74" spans="1:6" ht="36.950000000000003" customHeight="1">
      <c r="A74" s="19" t="s">
        <v>164</v>
      </c>
      <c r="B74" s="43" t="s">
        <v>137</v>
      </c>
      <c r="C74" s="86" t="s">
        <v>237</v>
      </c>
      <c r="D74" s="78">
        <v>49500</v>
      </c>
      <c r="E74" s="101">
        <v>24490</v>
      </c>
      <c r="F74" s="44">
        <f t="shared" si="1"/>
        <v>25010</v>
      </c>
    </row>
    <row r="75" spans="1:6" ht="49.15" customHeight="1">
      <c r="A75" s="19" t="s">
        <v>238</v>
      </c>
      <c r="B75" s="43" t="s">
        <v>137</v>
      </c>
      <c r="C75" s="86" t="s">
        <v>239</v>
      </c>
      <c r="D75" s="78">
        <v>20000</v>
      </c>
      <c r="E75" s="101">
        <v>20000</v>
      </c>
      <c r="F75" s="44" t="str">
        <f t="shared" si="1"/>
        <v>-</v>
      </c>
    </row>
    <row r="76" spans="1:6" ht="18">
      <c r="A76" s="19" t="s">
        <v>188</v>
      </c>
      <c r="B76" s="43" t="s">
        <v>137</v>
      </c>
      <c r="C76" s="86" t="s">
        <v>240</v>
      </c>
      <c r="D76" s="78">
        <v>20000</v>
      </c>
      <c r="E76" s="101">
        <v>20000</v>
      </c>
      <c r="F76" s="44" t="str">
        <f t="shared" si="1"/>
        <v>-</v>
      </c>
    </row>
    <row r="77" spans="1:6" ht="18">
      <c r="A77" s="19" t="s">
        <v>222</v>
      </c>
      <c r="B77" s="43" t="s">
        <v>137</v>
      </c>
      <c r="C77" s="86" t="s">
        <v>241</v>
      </c>
      <c r="D77" s="78">
        <v>20000</v>
      </c>
      <c r="E77" s="101">
        <v>20000</v>
      </c>
      <c r="F77" s="44" t="str">
        <f t="shared" si="1"/>
        <v>-</v>
      </c>
    </row>
    <row r="78" spans="1:6" ht="18">
      <c r="A78" s="19" t="s">
        <v>228</v>
      </c>
      <c r="B78" s="43" t="s">
        <v>137</v>
      </c>
      <c r="C78" s="86" t="s">
        <v>242</v>
      </c>
      <c r="D78" s="78">
        <v>20000</v>
      </c>
      <c r="E78" s="101">
        <v>20000</v>
      </c>
      <c r="F78" s="44" t="str">
        <f t="shared" si="1"/>
        <v>-</v>
      </c>
    </row>
    <row r="79" spans="1:6" ht="110.65" customHeight="1">
      <c r="A79" s="45" t="s">
        <v>243</v>
      </c>
      <c r="B79" s="43" t="s">
        <v>137</v>
      </c>
      <c r="C79" s="86" t="s">
        <v>244</v>
      </c>
      <c r="D79" s="78">
        <v>10000</v>
      </c>
      <c r="E79" s="101" t="s">
        <v>46</v>
      </c>
      <c r="F79" s="44">
        <f t="shared" ref="F79:F110" si="2">IF(OR(D79="-",IF(E79="-",0,E79)&gt;=IF(D79="-",0,D79)),"-",IF(D79="-",0,D79)-IF(E79="-",0,E79))</f>
        <v>10000</v>
      </c>
    </row>
    <row r="80" spans="1:6" ht="18">
      <c r="A80" s="19" t="s">
        <v>188</v>
      </c>
      <c r="B80" s="43" t="s">
        <v>137</v>
      </c>
      <c r="C80" s="86" t="s">
        <v>245</v>
      </c>
      <c r="D80" s="78">
        <v>10000</v>
      </c>
      <c r="E80" s="101" t="s">
        <v>46</v>
      </c>
      <c r="F80" s="44">
        <f t="shared" si="2"/>
        <v>10000</v>
      </c>
    </row>
    <row r="81" spans="1:6" ht="18">
      <c r="A81" s="19" t="s">
        <v>190</v>
      </c>
      <c r="B81" s="43" t="s">
        <v>137</v>
      </c>
      <c r="C81" s="86" t="s">
        <v>246</v>
      </c>
      <c r="D81" s="78">
        <v>10000</v>
      </c>
      <c r="E81" s="101" t="s">
        <v>46</v>
      </c>
      <c r="F81" s="44">
        <f t="shared" si="2"/>
        <v>10000</v>
      </c>
    </row>
    <row r="82" spans="1:6" ht="36.950000000000003" customHeight="1">
      <c r="A82" s="19" t="s">
        <v>247</v>
      </c>
      <c r="B82" s="43" t="s">
        <v>137</v>
      </c>
      <c r="C82" s="86" t="s">
        <v>248</v>
      </c>
      <c r="D82" s="78">
        <v>18000</v>
      </c>
      <c r="E82" s="101">
        <v>13500</v>
      </c>
      <c r="F82" s="44">
        <f t="shared" si="2"/>
        <v>4500</v>
      </c>
    </row>
    <row r="83" spans="1:6" ht="24.6" customHeight="1">
      <c r="A83" s="19" t="s">
        <v>160</v>
      </c>
      <c r="B83" s="43" t="s">
        <v>137</v>
      </c>
      <c r="C83" s="86" t="s">
        <v>249</v>
      </c>
      <c r="D83" s="78">
        <v>18000</v>
      </c>
      <c r="E83" s="101">
        <v>13500</v>
      </c>
      <c r="F83" s="44">
        <f t="shared" si="2"/>
        <v>4500</v>
      </c>
    </row>
    <row r="84" spans="1:6" ht="36.950000000000003" customHeight="1">
      <c r="A84" s="19" t="s">
        <v>162</v>
      </c>
      <c r="B84" s="43" t="s">
        <v>137</v>
      </c>
      <c r="C84" s="86" t="s">
        <v>250</v>
      </c>
      <c r="D84" s="78">
        <v>18000</v>
      </c>
      <c r="E84" s="101">
        <v>13500</v>
      </c>
      <c r="F84" s="44">
        <f t="shared" si="2"/>
        <v>4500</v>
      </c>
    </row>
    <row r="85" spans="1:6" ht="36.950000000000003" customHeight="1">
      <c r="A85" s="19" t="s">
        <v>164</v>
      </c>
      <c r="B85" s="43" t="s">
        <v>137</v>
      </c>
      <c r="C85" s="86" t="s">
        <v>251</v>
      </c>
      <c r="D85" s="78">
        <v>18000</v>
      </c>
      <c r="E85" s="101">
        <v>13500</v>
      </c>
      <c r="F85" s="44">
        <f t="shared" si="2"/>
        <v>4500</v>
      </c>
    </row>
    <row r="86" spans="1:6" ht="18">
      <c r="A86" s="36" t="s">
        <v>252</v>
      </c>
      <c r="B86" s="37" t="s">
        <v>137</v>
      </c>
      <c r="C86" s="95" t="s">
        <v>253</v>
      </c>
      <c r="D86" s="96">
        <v>92500</v>
      </c>
      <c r="E86" s="97">
        <v>55529.56</v>
      </c>
      <c r="F86" s="39">
        <f t="shared" si="2"/>
        <v>36970.44</v>
      </c>
    </row>
    <row r="87" spans="1:6" ht="18">
      <c r="A87" s="19" t="s">
        <v>171</v>
      </c>
      <c r="B87" s="43" t="s">
        <v>137</v>
      </c>
      <c r="C87" s="86" t="s">
        <v>254</v>
      </c>
      <c r="D87" s="78">
        <v>92500</v>
      </c>
      <c r="E87" s="101">
        <v>55529.56</v>
      </c>
      <c r="F87" s="44">
        <f t="shared" si="2"/>
        <v>36970.44</v>
      </c>
    </row>
    <row r="88" spans="1:6" ht="18">
      <c r="A88" s="19" t="s">
        <v>173</v>
      </c>
      <c r="B88" s="43" t="s">
        <v>137</v>
      </c>
      <c r="C88" s="86" t="s">
        <v>255</v>
      </c>
      <c r="D88" s="78">
        <v>92500</v>
      </c>
      <c r="E88" s="101">
        <v>55529.56</v>
      </c>
      <c r="F88" s="44">
        <f t="shared" si="2"/>
        <v>36970.44</v>
      </c>
    </row>
    <row r="89" spans="1:6" ht="61.5" customHeight="1">
      <c r="A89" s="19" t="s">
        <v>256</v>
      </c>
      <c r="B89" s="43" t="s">
        <v>137</v>
      </c>
      <c r="C89" s="86" t="s">
        <v>257</v>
      </c>
      <c r="D89" s="78">
        <v>92500</v>
      </c>
      <c r="E89" s="101">
        <v>55529.56</v>
      </c>
      <c r="F89" s="44">
        <f t="shared" si="2"/>
        <v>36970.44</v>
      </c>
    </row>
    <row r="90" spans="1:6" ht="61.5" customHeight="1">
      <c r="A90" s="19" t="s">
        <v>148</v>
      </c>
      <c r="B90" s="43" t="s">
        <v>137</v>
      </c>
      <c r="C90" s="86" t="s">
        <v>258</v>
      </c>
      <c r="D90" s="78">
        <v>92500</v>
      </c>
      <c r="E90" s="101">
        <v>55529.56</v>
      </c>
      <c r="F90" s="44">
        <f t="shared" si="2"/>
        <v>36970.44</v>
      </c>
    </row>
    <row r="91" spans="1:6" ht="24.6" customHeight="1">
      <c r="A91" s="19" t="s">
        <v>150</v>
      </c>
      <c r="B91" s="43" t="s">
        <v>137</v>
      </c>
      <c r="C91" s="86" t="s">
        <v>259</v>
      </c>
      <c r="D91" s="78">
        <v>92500</v>
      </c>
      <c r="E91" s="101">
        <v>55529.56</v>
      </c>
      <c r="F91" s="44">
        <f t="shared" si="2"/>
        <v>36970.44</v>
      </c>
    </row>
    <row r="92" spans="1:6" ht="24.6" customHeight="1">
      <c r="A92" s="19" t="s">
        <v>152</v>
      </c>
      <c r="B92" s="43" t="s">
        <v>137</v>
      </c>
      <c r="C92" s="86" t="s">
        <v>260</v>
      </c>
      <c r="D92" s="78">
        <v>71000</v>
      </c>
      <c r="E92" s="101">
        <v>42808.959999999999</v>
      </c>
      <c r="F92" s="44">
        <f t="shared" si="2"/>
        <v>28191.040000000001</v>
      </c>
    </row>
    <row r="93" spans="1:6" ht="49.15" customHeight="1">
      <c r="A93" s="19" t="s">
        <v>156</v>
      </c>
      <c r="B93" s="43" t="s">
        <v>137</v>
      </c>
      <c r="C93" s="86" t="s">
        <v>261</v>
      </c>
      <c r="D93" s="78">
        <v>21500</v>
      </c>
      <c r="E93" s="101">
        <v>12720.6</v>
      </c>
      <c r="F93" s="44">
        <f t="shared" si="2"/>
        <v>8779.4</v>
      </c>
    </row>
    <row r="94" spans="1:6" ht="36.950000000000003" customHeight="1">
      <c r="A94" s="36" t="s">
        <v>262</v>
      </c>
      <c r="B94" s="37" t="s">
        <v>137</v>
      </c>
      <c r="C94" s="95" t="s">
        <v>263</v>
      </c>
      <c r="D94" s="96">
        <v>15000</v>
      </c>
      <c r="E94" s="97" t="s">
        <v>46</v>
      </c>
      <c r="F94" s="39">
        <f t="shared" si="2"/>
        <v>15000</v>
      </c>
    </row>
    <row r="95" spans="1:6" ht="49.15" customHeight="1">
      <c r="A95" s="19" t="s">
        <v>264</v>
      </c>
      <c r="B95" s="43" t="s">
        <v>137</v>
      </c>
      <c r="C95" s="86" t="s">
        <v>265</v>
      </c>
      <c r="D95" s="78">
        <v>15000</v>
      </c>
      <c r="E95" s="101" t="s">
        <v>46</v>
      </c>
      <c r="F95" s="44">
        <f t="shared" si="2"/>
        <v>15000</v>
      </c>
    </row>
    <row r="96" spans="1:6" ht="18">
      <c r="A96" s="19" t="s">
        <v>266</v>
      </c>
      <c r="B96" s="43" t="s">
        <v>137</v>
      </c>
      <c r="C96" s="86" t="s">
        <v>267</v>
      </c>
      <c r="D96" s="78">
        <v>10000</v>
      </c>
      <c r="E96" s="101" t="s">
        <v>46</v>
      </c>
      <c r="F96" s="44">
        <f t="shared" si="2"/>
        <v>10000</v>
      </c>
    </row>
    <row r="97" spans="1:6" ht="86.1" customHeight="1">
      <c r="A97" s="45" t="s">
        <v>268</v>
      </c>
      <c r="B97" s="43" t="s">
        <v>137</v>
      </c>
      <c r="C97" s="86" t="s">
        <v>269</v>
      </c>
      <c r="D97" s="78">
        <v>10000</v>
      </c>
      <c r="E97" s="101" t="s">
        <v>46</v>
      </c>
      <c r="F97" s="44">
        <f t="shared" si="2"/>
        <v>10000</v>
      </c>
    </row>
    <row r="98" spans="1:6" ht="24.6" customHeight="1">
      <c r="A98" s="19" t="s">
        <v>160</v>
      </c>
      <c r="B98" s="43" t="s">
        <v>137</v>
      </c>
      <c r="C98" s="86" t="s">
        <v>270</v>
      </c>
      <c r="D98" s="78">
        <v>10000</v>
      </c>
      <c r="E98" s="101" t="s">
        <v>46</v>
      </c>
      <c r="F98" s="44">
        <f t="shared" si="2"/>
        <v>10000</v>
      </c>
    </row>
    <row r="99" spans="1:6" ht="36.950000000000003" customHeight="1">
      <c r="A99" s="19" t="s">
        <v>162</v>
      </c>
      <c r="B99" s="43" t="s">
        <v>137</v>
      </c>
      <c r="C99" s="86" t="s">
        <v>271</v>
      </c>
      <c r="D99" s="78">
        <v>10000</v>
      </c>
      <c r="E99" s="101" t="s">
        <v>46</v>
      </c>
      <c r="F99" s="44">
        <f t="shared" si="2"/>
        <v>10000</v>
      </c>
    </row>
    <row r="100" spans="1:6" ht="36.950000000000003" customHeight="1">
      <c r="A100" s="19" t="s">
        <v>164</v>
      </c>
      <c r="B100" s="43" t="s">
        <v>137</v>
      </c>
      <c r="C100" s="86" t="s">
        <v>272</v>
      </c>
      <c r="D100" s="78">
        <v>10000</v>
      </c>
      <c r="E100" s="101" t="s">
        <v>46</v>
      </c>
      <c r="F100" s="44">
        <f t="shared" si="2"/>
        <v>10000</v>
      </c>
    </row>
    <row r="101" spans="1:6" ht="24.6" customHeight="1">
      <c r="A101" s="19" t="s">
        <v>273</v>
      </c>
      <c r="B101" s="43" t="s">
        <v>137</v>
      </c>
      <c r="C101" s="86" t="s">
        <v>274</v>
      </c>
      <c r="D101" s="78">
        <v>5000</v>
      </c>
      <c r="E101" s="101" t="s">
        <v>46</v>
      </c>
      <c r="F101" s="44">
        <f t="shared" si="2"/>
        <v>5000</v>
      </c>
    </row>
    <row r="102" spans="1:6" ht="86.1" customHeight="1">
      <c r="A102" s="45" t="s">
        <v>275</v>
      </c>
      <c r="B102" s="43" t="s">
        <v>137</v>
      </c>
      <c r="C102" s="86" t="s">
        <v>276</v>
      </c>
      <c r="D102" s="78">
        <v>5000</v>
      </c>
      <c r="E102" s="101" t="s">
        <v>46</v>
      </c>
      <c r="F102" s="44">
        <f t="shared" si="2"/>
        <v>5000</v>
      </c>
    </row>
    <row r="103" spans="1:6" ht="24.6" customHeight="1">
      <c r="A103" s="19" t="s">
        <v>160</v>
      </c>
      <c r="B103" s="43" t="s">
        <v>137</v>
      </c>
      <c r="C103" s="86" t="s">
        <v>277</v>
      </c>
      <c r="D103" s="78">
        <v>5000</v>
      </c>
      <c r="E103" s="101" t="s">
        <v>46</v>
      </c>
      <c r="F103" s="44">
        <f t="shared" si="2"/>
        <v>5000</v>
      </c>
    </row>
    <row r="104" spans="1:6" ht="36.950000000000003" customHeight="1">
      <c r="A104" s="19" t="s">
        <v>162</v>
      </c>
      <c r="B104" s="43" t="s">
        <v>137</v>
      </c>
      <c r="C104" s="86" t="s">
        <v>278</v>
      </c>
      <c r="D104" s="78">
        <v>5000</v>
      </c>
      <c r="E104" s="101" t="s">
        <v>46</v>
      </c>
      <c r="F104" s="44">
        <f t="shared" si="2"/>
        <v>5000</v>
      </c>
    </row>
    <row r="105" spans="1:6" ht="36.950000000000003" customHeight="1">
      <c r="A105" s="19" t="s">
        <v>164</v>
      </c>
      <c r="B105" s="43" t="s">
        <v>137</v>
      </c>
      <c r="C105" s="86" t="s">
        <v>279</v>
      </c>
      <c r="D105" s="78">
        <v>5000</v>
      </c>
      <c r="E105" s="101" t="s">
        <v>46</v>
      </c>
      <c r="F105" s="44">
        <f t="shared" si="2"/>
        <v>5000</v>
      </c>
    </row>
    <row r="106" spans="1:6" ht="18">
      <c r="A106" s="36" t="s">
        <v>280</v>
      </c>
      <c r="B106" s="37" t="s">
        <v>137</v>
      </c>
      <c r="C106" s="95" t="s">
        <v>281</v>
      </c>
      <c r="D106" s="96">
        <v>686000</v>
      </c>
      <c r="E106" s="97">
        <v>312971.95</v>
      </c>
      <c r="F106" s="39">
        <f t="shared" si="2"/>
        <v>373028.05</v>
      </c>
    </row>
    <row r="107" spans="1:6" ht="36.950000000000003" customHeight="1">
      <c r="A107" s="19" t="s">
        <v>282</v>
      </c>
      <c r="B107" s="43" t="s">
        <v>137</v>
      </c>
      <c r="C107" s="86" t="s">
        <v>283</v>
      </c>
      <c r="D107" s="78">
        <v>680000</v>
      </c>
      <c r="E107" s="101">
        <v>306971.95</v>
      </c>
      <c r="F107" s="44">
        <f t="shared" si="2"/>
        <v>373028.05</v>
      </c>
    </row>
    <row r="108" spans="1:6" ht="24.6" customHeight="1">
      <c r="A108" s="19" t="s">
        <v>284</v>
      </c>
      <c r="B108" s="43" t="s">
        <v>137</v>
      </c>
      <c r="C108" s="86" t="s">
        <v>285</v>
      </c>
      <c r="D108" s="78">
        <v>680000</v>
      </c>
      <c r="E108" s="101">
        <v>306971.95</v>
      </c>
      <c r="F108" s="44">
        <f t="shared" si="2"/>
        <v>373028.05</v>
      </c>
    </row>
    <row r="109" spans="1:6" ht="86.1" customHeight="1">
      <c r="A109" s="45" t="s">
        <v>286</v>
      </c>
      <c r="B109" s="43" t="s">
        <v>137</v>
      </c>
      <c r="C109" s="86" t="s">
        <v>287</v>
      </c>
      <c r="D109" s="78">
        <v>39300</v>
      </c>
      <c r="E109" s="101">
        <v>39233.160000000003</v>
      </c>
      <c r="F109" s="44">
        <f t="shared" si="2"/>
        <v>66.839999999996508</v>
      </c>
    </row>
    <row r="110" spans="1:6" ht="24.6" customHeight="1">
      <c r="A110" s="19" t="s">
        <v>160</v>
      </c>
      <c r="B110" s="43" t="s">
        <v>137</v>
      </c>
      <c r="C110" s="86" t="s">
        <v>288</v>
      </c>
      <c r="D110" s="78">
        <v>39300</v>
      </c>
      <c r="E110" s="101">
        <v>39233.160000000003</v>
      </c>
      <c r="F110" s="44">
        <f t="shared" si="2"/>
        <v>66.839999999996508</v>
      </c>
    </row>
    <row r="111" spans="1:6" ht="36.950000000000003" customHeight="1">
      <c r="A111" s="19" t="s">
        <v>162</v>
      </c>
      <c r="B111" s="43" t="s">
        <v>137</v>
      </c>
      <c r="C111" s="86" t="s">
        <v>289</v>
      </c>
      <c r="D111" s="78">
        <v>39300</v>
      </c>
      <c r="E111" s="101">
        <v>39233.160000000003</v>
      </c>
      <c r="F111" s="44">
        <f t="shared" ref="F111:F142" si="3">IF(OR(D111="-",IF(E111="-",0,E111)&gt;=IF(D111="-",0,D111)),"-",IF(D111="-",0,D111)-IF(E111="-",0,E111))</f>
        <v>66.839999999996508</v>
      </c>
    </row>
    <row r="112" spans="1:6" ht="36.950000000000003" customHeight="1">
      <c r="A112" s="19" t="s">
        <v>164</v>
      </c>
      <c r="B112" s="43" t="s">
        <v>137</v>
      </c>
      <c r="C112" s="86" t="s">
        <v>290</v>
      </c>
      <c r="D112" s="78">
        <v>39300</v>
      </c>
      <c r="E112" s="101">
        <v>39233.160000000003</v>
      </c>
      <c r="F112" s="44">
        <f t="shared" si="3"/>
        <v>66.839999999996508</v>
      </c>
    </row>
    <row r="113" spans="1:6" ht="86.1" customHeight="1">
      <c r="A113" s="45" t="s">
        <v>291</v>
      </c>
      <c r="B113" s="43" t="s">
        <v>137</v>
      </c>
      <c r="C113" s="86" t="s">
        <v>292</v>
      </c>
      <c r="D113" s="78">
        <v>256900</v>
      </c>
      <c r="E113" s="101">
        <v>185583.19</v>
      </c>
      <c r="F113" s="44">
        <f t="shared" si="3"/>
        <v>71316.81</v>
      </c>
    </row>
    <row r="114" spans="1:6" ht="24.6" customHeight="1">
      <c r="A114" s="19" t="s">
        <v>160</v>
      </c>
      <c r="B114" s="43" t="s">
        <v>137</v>
      </c>
      <c r="C114" s="86" t="s">
        <v>293</v>
      </c>
      <c r="D114" s="78">
        <v>256900</v>
      </c>
      <c r="E114" s="101">
        <v>185583.19</v>
      </c>
      <c r="F114" s="44">
        <f t="shared" si="3"/>
        <v>71316.81</v>
      </c>
    </row>
    <row r="115" spans="1:6" ht="36.950000000000003" customHeight="1">
      <c r="A115" s="19" t="s">
        <v>162</v>
      </c>
      <c r="B115" s="43" t="s">
        <v>137</v>
      </c>
      <c r="C115" s="86" t="s">
        <v>294</v>
      </c>
      <c r="D115" s="78">
        <v>256900</v>
      </c>
      <c r="E115" s="101">
        <v>185583.19</v>
      </c>
      <c r="F115" s="44">
        <f t="shared" si="3"/>
        <v>71316.81</v>
      </c>
    </row>
    <row r="116" spans="1:6" ht="36.950000000000003" customHeight="1">
      <c r="A116" s="19" t="s">
        <v>164</v>
      </c>
      <c r="B116" s="43" t="s">
        <v>137</v>
      </c>
      <c r="C116" s="86" t="s">
        <v>295</v>
      </c>
      <c r="D116" s="78">
        <v>256900</v>
      </c>
      <c r="E116" s="101">
        <v>185583.19</v>
      </c>
      <c r="F116" s="44">
        <f t="shared" si="3"/>
        <v>71316.81</v>
      </c>
    </row>
    <row r="117" spans="1:6" ht="86.1" customHeight="1">
      <c r="A117" s="45" t="s">
        <v>296</v>
      </c>
      <c r="B117" s="43" t="s">
        <v>137</v>
      </c>
      <c r="C117" s="86" t="s">
        <v>297</v>
      </c>
      <c r="D117" s="78">
        <v>133300</v>
      </c>
      <c r="E117" s="101">
        <v>81758.490000000005</v>
      </c>
      <c r="F117" s="44">
        <f t="shared" si="3"/>
        <v>51541.509999999995</v>
      </c>
    </row>
    <row r="118" spans="1:6" ht="24.6" customHeight="1">
      <c r="A118" s="19" t="s">
        <v>160</v>
      </c>
      <c r="B118" s="43" t="s">
        <v>137</v>
      </c>
      <c r="C118" s="86" t="s">
        <v>298</v>
      </c>
      <c r="D118" s="78">
        <v>133300</v>
      </c>
      <c r="E118" s="101">
        <v>81758.490000000005</v>
      </c>
      <c r="F118" s="44">
        <f t="shared" si="3"/>
        <v>51541.509999999995</v>
      </c>
    </row>
    <row r="119" spans="1:6" ht="36.950000000000003" customHeight="1">
      <c r="A119" s="19" t="s">
        <v>162</v>
      </c>
      <c r="B119" s="43" t="s">
        <v>137</v>
      </c>
      <c r="C119" s="86" t="s">
        <v>299</v>
      </c>
      <c r="D119" s="78">
        <v>133300</v>
      </c>
      <c r="E119" s="101">
        <v>81758.490000000005</v>
      </c>
      <c r="F119" s="44">
        <f t="shared" si="3"/>
        <v>51541.509999999995</v>
      </c>
    </row>
    <row r="120" spans="1:6" ht="36.950000000000003" customHeight="1">
      <c r="A120" s="19" t="s">
        <v>164</v>
      </c>
      <c r="B120" s="43" t="s">
        <v>137</v>
      </c>
      <c r="C120" s="86" t="s">
        <v>300</v>
      </c>
      <c r="D120" s="78">
        <v>133300</v>
      </c>
      <c r="E120" s="101">
        <v>81758.490000000005</v>
      </c>
      <c r="F120" s="44">
        <f t="shared" si="3"/>
        <v>51541.509999999995</v>
      </c>
    </row>
    <row r="121" spans="1:6" ht="98.45" customHeight="1">
      <c r="A121" s="45" t="s">
        <v>301</v>
      </c>
      <c r="B121" s="43" t="s">
        <v>137</v>
      </c>
      <c r="C121" s="86" t="s">
        <v>302</v>
      </c>
      <c r="D121" s="78">
        <v>200000</v>
      </c>
      <c r="E121" s="101" t="s">
        <v>46</v>
      </c>
      <c r="F121" s="44">
        <f t="shared" si="3"/>
        <v>200000</v>
      </c>
    </row>
    <row r="122" spans="1:6" ht="24.6" customHeight="1">
      <c r="A122" s="19" t="s">
        <v>160</v>
      </c>
      <c r="B122" s="43" t="s">
        <v>137</v>
      </c>
      <c r="C122" s="86" t="s">
        <v>303</v>
      </c>
      <c r="D122" s="78">
        <v>200000</v>
      </c>
      <c r="E122" s="101" t="s">
        <v>46</v>
      </c>
      <c r="F122" s="44">
        <f t="shared" si="3"/>
        <v>200000</v>
      </c>
    </row>
    <row r="123" spans="1:6" ht="36.950000000000003" customHeight="1">
      <c r="A123" s="19" t="s">
        <v>162</v>
      </c>
      <c r="B123" s="43" t="s">
        <v>137</v>
      </c>
      <c r="C123" s="86" t="s">
        <v>304</v>
      </c>
      <c r="D123" s="78">
        <v>200000</v>
      </c>
      <c r="E123" s="101" t="s">
        <v>46</v>
      </c>
      <c r="F123" s="44">
        <f t="shared" si="3"/>
        <v>200000</v>
      </c>
    </row>
    <row r="124" spans="1:6" ht="36.950000000000003" customHeight="1">
      <c r="A124" s="19" t="s">
        <v>164</v>
      </c>
      <c r="B124" s="43" t="s">
        <v>137</v>
      </c>
      <c r="C124" s="86" t="s">
        <v>305</v>
      </c>
      <c r="D124" s="78">
        <v>200000</v>
      </c>
      <c r="E124" s="101" t="s">
        <v>46</v>
      </c>
      <c r="F124" s="44">
        <f t="shared" si="3"/>
        <v>200000</v>
      </c>
    </row>
    <row r="125" spans="1:6" ht="98.45" customHeight="1">
      <c r="A125" s="45" t="s">
        <v>306</v>
      </c>
      <c r="B125" s="43" t="s">
        <v>137</v>
      </c>
      <c r="C125" s="86" t="s">
        <v>307</v>
      </c>
      <c r="D125" s="78">
        <v>50500</v>
      </c>
      <c r="E125" s="101">
        <v>397.11</v>
      </c>
      <c r="F125" s="44">
        <f t="shared" si="3"/>
        <v>50102.89</v>
      </c>
    </row>
    <row r="126" spans="1:6" ht="24.6" customHeight="1">
      <c r="A126" s="19" t="s">
        <v>160</v>
      </c>
      <c r="B126" s="43" t="s">
        <v>137</v>
      </c>
      <c r="C126" s="86" t="s">
        <v>308</v>
      </c>
      <c r="D126" s="78">
        <v>50500</v>
      </c>
      <c r="E126" s="101">
        <v>397.11</v>
      </c>
      <c r="F126" s="44">
        <f t="shared" si="3"/>
        <v>50102.89</v>
      </c>
    </row>
    <row r="127" spans="1:6" ht="36.950000000000003" customHeight="1">
      <c r="A127" s="19" t="s">
        <v>162</v>
      </c>
      <c r="B127" s="43" t="s">
        <v>137</v>
      </c>
      <c r="C127" s="86" t="s">
        <v>309</v>
      </c>
      <c r="D127" s="78">
        <v>50500</v>
      </c>
      <c r="E127" s="101">
        <v>397.11</v>
      </c>
      <c r="F127" s="44">
        <f t="shared" si="3"/>
        <v>50102.89</v>
      </c>
    </row>
    <row r="128" spans="1:6" ht="36.950000000000003" customHeight="1">
      <c r="A128" s="19" t="s">
        <v>310</v>
      </c>
      <c r="B128" s="43" t="s">
        <v>137</v>
      </c>
      <c r="C128" s="86" t="s">
        <v>311</v>
      </c>
      <c r="D128" s="78">
        <v>50500</v>
      </c>
      <c r="E128" s="101">
        <v>397.11</v>
      </c>
      <c r="F128" s="44">
        <f t="shared" si="3"/>
        <v>50102.89</v>
      </c>
    </row>
    <row r="129" spans="1:6" ht="24.6" customHeight="1">
      <c r="A129" s="19" t="s">
        <v>182</v>
      </c>
      <c r="B129" s="43" t="s">
        <v>137</v>
      </c>
      <c r="C129" s="86" t="s">
        <v>312</v>
      </c>
      <c r="D129" s="78">
        <v>6000</v>
      </c>
      <c r="E129" s="101">
        <v>6000</v>
      </c>
      <c r="F129" s="44" t="str">
        <f t="shared" si="3"/>
        <v>-</v>
      </c>
    </row>
    <row r="130" spans="1:6" ht="18">
      <c r="A130" s="19" t="s">
        <v>231</v>
      </c>
      <c r="B130" s="43" t="s">
        <v>137</v>
      </c>
      <c r="C130" s="86" t="s">
        <v>313</v>
      </c>
      <c r="D130" s="78">
        <v>6000</v>
      </c>
      <c r="E130" s="101">
        <v>6000</v>
      </c>
      <c r="F130" s="44" t="str">
        <f t="shared" si="3"/>
        <v>-</v>
      </c>
    </row>
    <row r="131" spans="1:6" ht="36.950000000000003" customHeight="1">
      <c r="A131" s="19" t="s">
        <v>247</v>
      </c>
      <c r="B131" s="43" t="s">
        <v>137</v>
      </c>
      <c r="C131" s="86" t="s">
        <v>314</v>
      </c>
      <c r="D131" s="78">
        <v>6000</v>
      </c>
      <c r="E131" s="101">
        <v>6000</v>
      </c>
      <c r="F131" s="44" t="str">
        <f t="shared" si="3"/>
        <v>-</v>
      </c>
    </row>
    <row r="132" spans="1:6" ht="18">
      <c r="A132" s="19" t="s">
        <v>188</v>
      </c>
      <c r="B132" s="43" t="s">
        <v>137</v>
      </c>
      <c r="C132" s="86" t="s">
        <v>315</v>
      </c>
      <c r="D132" s="78">
        <v>6000</v>
      </c>
      <c r="E132" s="101">
        <v>6000</v>
      </c>
      <c r="F132" s="44" t="str">
        <f t="shared" si="3"/>
        <v>-</v>
      </c>
    </row>
    <row r="133" spans="1:6" ht="18">
      <c r="A133" s="19" t="s">
        <v>222</v>
      </c>
      <c r="B133" s="43" t="s">
        <v>137</v>
      </c>
      <c r="C133" s="86" t="s">
        <v>316</v>
      </c>
      <c r="D133" s="78">
        <v>6000</v>
      </c>
      <c r="E133" s="101">
        <v>6000</v>
      </c>
      <c r="F133" s="44" t="str">
        <f t="shared" si="3"/>
        <v>-</v>
      </c>
    </row>
    <row r="134" spans="1:6" ht="18">
      <c r="A134" s="19" t="s">
        <v>228</v>
      </c>
      <c r="B134" s="43" t="s">
        <v>137</v>
      </c>
      <c r="C134" s="86" t="s">
        <v>317</v>
      </c>
      <c r="D134" s="78">
        <v>6000</v>
      </c>
      <c r="E134" s="101">
        <v>6000</v>
      </c>
      <c r="F134" s="44" t="str">
        <f t="shared" si="3"/>
        <v>-</v>
      </c>
    </row>
    <row r="135" spans="1:6" ht="24.6" customHeight="1">
      <c r="A135" s="36" t="s">
        <v>318</v>
      </c>
      <c r="B135" s="37" t="s">
        <v>137</v>
      </c>
      <c r="C135" s="95" t="s">
        <v>319</v>
      </c>
      <c r="D135" s="96">
        <v>10000</v>
      </c>
      <c r="E135" s="97" t="s">
        <v>46</v>
      </c>
      <c r="F135" s="39">
        <f t="shared" si="3"/>
        <v>10000</v>
      </c>
    </row>
    <row r="136" spans="1:6" ht="61.5" customHeight="1">
      <c r="A136" s="19" t="s">
        <v>142</v>
      </c>
      <c r="B136" s="43" t="s">
        <v>137</v>
      </c>
      <c r="C136" s="86" t="s">
        <v>320</v>
      </c>
      <c r="D136" s="78">
        <v>10000</v>
      </c>
      <c r="E136" s="101" t="s">
        <v>46</v>
      </c>
      <c r="F136" s="44">
        <f t="shared" si="3"/>
        <v>10000</v>
      </c>
    </row>
    <row r="137" spans="1:6" ht="24.6" customHeight="1">
      <c r="A137" s="19" t="s">
        <v>144</v>
      </c>
      <c r="B137" s="43" t="s">
        <v>137</v>
      </c>
      <c r="C137" s="86" t="s">
        <v>321</v>
      </c>
      <c r="D137" s="78">
        <v>10000</v>
      </c>
      <c r="E137" s="101" t="s">
        <v>46</v>
      </c>
      <c r="F137" s="44">
        <f t="shared" si="3"/>
        <v>10000</v>
      </c>
    </row>
    <row r="138" spans="1:6" ht="123" customHeight="1">
      <c r="A138" s="45" t="s">
        <v>322</v>
      </c>
      <c r="B138" s="43" t="s">
        <v>137</v>
      </c>
      <c r="C138" s="86" t="s">
        <v>323</v>
      </c>
      <c r="D138" s="78">
        <v>10000</v>
      </c>
      <c r="E138" s="101" t="s">
        <v>46</v>
      </c>
      <c r="F138" s="44">
        <f t="shared" si="3"/>
        <v>10000</v>
      </c>
    </row>
    <row r="139" spans="1:6" ht="24.6" customHeight="1">
      <c r="A139" s="19" t="s">
        <v>160</v>
      </c>
      <c r="B139" s="43" t="s">
        <v>137</v>
      </c>
      <c r="C139" s="86" t="s">
        <v>324</v>
      </c>
      <c r="D139" s="78">
        <v>10000</v>
      </c>
      <c r="E139" s="101" t="s">
        <v>46</v>
      </c>
      <c r="F139" s="44">
        <f t="shared" si="3"/>
        <v>10000</v>
      </c>
    </row>
    <row r="140" spans="1:6" ht="36.950000000000003" customHeight="1">
      <c r="A140" s="19" t="s">
        <v>162</v>
      </c>
      <c r="B140" s="43" t="s">
        <v>137</v>
      </c>
      <c r="C140" s="86" t="s">
        <v>325</v>
      </c>
      <c r="D140" s="78">
        <v>10000</v>
      </c>
      <c r="E140" s="101" t="s">
        <v>46</v>
      </c>
      <c r="F140" s="44">
        <f t="shared" si="3"/>
        <v>10000</v>
      </c>
    </row>
    <row r="141" spans="1:6" ht="36.950000000000003" customHeight="1">
      <c r="A141" s="19" t="s">
        <v>164</v>
      </c>
      <c r="B141" s="43" t="s">
        <v>137</v>
      </c>
      <c r="C141" s="86" t="s">
        <v>326</v>
      </c>
      <c r="D141" s="78">
        <v>10000</v>
      </c>
      <c r="E141" s="101" t="s">
        <v>46</v>
      </c>
      <c r="F141" s="44">
        <f t="shared" si="3"/>
        <v>10000</v>
      </c>
    </row>
    <row r="142" spans="1:6" ht="18">
      <c r="A142" s="36" t="s">
        <v>327</v>
      </c>
      <c r="B142" s="37" t="s">
        <v>137</v>
      </c>
      <c r="C142" s="95" t="s">
        <v>328</v>
      </c>
      <c r="D142" s="96">
        <v>1370100</v>
      </c>
      <c r="E142" s="97">
        <v>886766.14</v>
      </c>
      <c r="F142" s="39">
        <f t="shared" si="3"/>
        <v>483333.86</v>
      </c>
    </row>
    <row r="143" spans="1:6" ht="36.950000000000003" customHeight="1">
      <c r="A143" s="19" t="s">
        <v>329</v>
      </c>
      <c r="B143" s="43" t="s">
        <v>137</v>
      </c>
      <c r="C143" s="86" t="s">
        <v>330</v>
      </c>
      <c r="D143" s="78">
        <v>1370100</v>
      </c>
      <c r="E143" s="101">
        <v>886766.14</v>
      </c>
      <c r="F143" s="44">
        <f t="shared" ref="F143:F155" si="4">IF(OR(D143="-",IF(E143="-",0,E143)&gt;=IF(D143="-",0,D143)),"-",IF(D143="-",0,D143)-IF(E143="-",0,E143))</f>
        <v>483333.86</v>
      </c>
    </row>
    <row r="144" spans="1:6" ht="24.6" customHeight="1">
      <c r="A144" s="19" t="s">
        <v>331</v>
      </c>
      <c r="B144" s="43" t="s">
        <v>137</v>
      </c>
      <c r="C144" s="86" t="s">
        <v>332</v>
      </c>
      <c r="D144" s="78">
        <v>1370100</v>
      </c>
      <c r="E144" s="101">
        <v>886766.14</v>
      </c>
      <c r="F144" s="44">
        <f t="shared" si="4"/>
        <v>483333.86</v>
      </c>
    </row>
    <row r="145" spans="1:6" ht="73.7" customHeight="1">
      <c r="A145" s="19" t="s">
        <v>333</v>
      </c>
      <c r="B145" s="43" t="s">
        <v>137</v>
      </c>
      <c r="C145" s="86" t="s">
        <v>334</v>
      </c>
      <c r="D145" s="78">
        <v>1370100</v>
      </c>
      <c r="E145" s="101">
        <v>886766.14</v>
      </c>
      <c r="F145" s="44">
        <f t="shared" si="4"/>
        <v>483333.86</v>
      </c>
    </row>
    <row r="146" spans="1:6" ht="36.950000000000003" customHeight="1">
      <c r="A146" s="19" t="s">
        <v>335</v>
      </c>
      <c r="B146" s="43" t="s">
        <v>137</v>
      </c>
      <c r="C146" s="86" t="s">
        <v>336</v>
      </c>
      <c r="D146" s="78">
        <v>1370100</v>
      </c>
      <c r="E146" s="101">
        <v>886766.14</v>
      </c>
      <c r="F146" s="44">
        <f t="shared" si="4"/>
        <v>483333.86</v>
      </c>
    </row>
    <row r="147" spans="1:6" ht="18">
      <c r="A147" s="19" t="s">
        <v>337</v>
      </c>
      <c r="B147" s="43" t="s">
        <v>137</v>
      </c>
      <c r="C147" s="86" t="s">
        <v>338</v>
      </c>
      <c r="D147" s="78">
        <v>1370100</v>
      </c>
      <c r="E147" s="101">
        <v>886766.14</v>
      </c>
      <c r="F147" s="44">
        <f t="shared" si="4"/>
        <v>483333.86</v>
      </c>
    </row>
    <row r="148" spans="1:6" ht="49.15" customHeight="1">
      <c r="A148" s="19" t="s">
        <v>339</v>
      </c>
      <c r="B148" s="43" t="s">
        <v>137</v>
      </c>
      <c r="C148" s="86" t="s">
        <v>340</v>
      </c>
      <c r="D148" s="78">
        <v>1370100</v>
      </c>
      <c r="E148" s="101">
        <v>886766.14</v>
      </c>
      <c r="F148" s="44">
        <f t="shared" si="4"/>
        <v>483333.86</v>
      </c>
    </row>
    <row r="149" spans="1:6" ht="18">
      <c r="A149" s="36" t="s">
        <v>341</v>
      </c>
      <c r="B149" s="37" t="s">
        <v>137</v>
      </c>
      <c r="C149" s="95" t="s">
        <v>342</v>
      </c>
      <c r="D149" s="96">
        <v>10000</v>
      </c>
      <c r="E149" s="97" t="s">
        <v>46</v>
      </c>
      <c r="F149" s="39">
        <f t="shared" si="4"/>
        <v>10000</v>
      </c>
    </row>
    <row r="150" spans="1:6" ht="36.950000000000003" customHeight="1">
      <c r="A150" s="19" t="s">
        <v>343</v>
      </c>
      <c r="B150" s="43" t="s">
        <v>137</v>
      </c>
      <c r="C150" s="86" t="s">
        <v>344</v>
      </c>
      <c r="D150" s="78">
        <v>10000</v>
      </c>
      <c r="E150" s="101" t="s">
        <v>46</v>
      </c>
      <c r="F150" s="44">
        <f t="shared" si="4"/>
        <v>10000</v>
      </c>
    </row>
    <row r="151" spans="1:6" ht="24.6" customHeight="1">
      <c r="A151" s="19" t="s">
        <v>345</v>
      </c>
      <c r="B151" s="43" t="s">
        <v>137</v>
      </c>
      <c r="C151" s="86" t="s">
        <v>346</v>
      </c>
      <c r="D151" s="78">
        <v>10000</v>
      </c>
      <c r="E151" s="101" t="s">
        <v>46</v>
      </c>
      <c r="F151" s="44">
        <f t="shared" si="4"/>
        <v>10000</v>
      </c>
    </row>
    <row r="152" spans="1:6" ht="73.7" customHeight="1">
      <c r="A152" s="45" t="s">
        <v>347</v>
      </c>
      <c r="B152" s="43" t="s">
        <v>137</v>
      </c>
      <c r="C152" s="86" t="s">
        <v>348</v>
      </c>
      <c r="D152" s="78">
        <v>10000</v>
      </c>
      <c r="E152" s="101" t="s">
        <v>46</v>
      </c>
      <c r="F152" s="44">
        <f t="shared" si="4"/>
        <v>10000</v>
      </c>
    </row>
    <row r="153" spans="1:6" ht="24.6" customHeight="1">
      <c r="A153" s="19" t="s">
        <v>160</v>
      </c>
      <c r="B153" s="43" t="s">
        <v>137</v>
      </c>
      <c r="C153" s="86" t="s">
        <v>349</v>
      </c>
      <c r="D153" s="78">
        <v>10000</v>
      </c>
      <c r="E153" s="101" t="s">
        <v>46</v>
      </c>
      <c r="F153" s="44">
        <f t="shared" si="4"/>
        <v>10000</v>
      </c>
    </row>
    <row r="154" spans="1:6" ht="36.950000000000003" customHeight="1">
      <c r="A154" s="19" t="s">
        <v>162</v>
      </c>
      <c r="B154" s="43" t="s">
        <v>137</v>
      </c>
      <c r="C154" s="86" t="s">
        <v>350</v>
      </c>
      <c r="D154" s="78">
        <v>10000</v>
      </c>
      <c r="E154" s="101" t="s">
        <v>46</v>
      </c>
      <c r="F154" s="44">
        <f t="shared" si="4"/>
        <v>10000</v>
      </c>
    </row>
    <row r="155" spans="1:6" ht="36.950000000000003" customHeight="1">
      <c r="A155" s="19" t="s">
        <v>164</v>
      </c>
      <c r="B155" s="43" t="s">
        <v>137</v>
      </c>
      <c r="C155" s="86" t="s">
        <v>351</v>
      </c>
      <c r="D155" s="78">
        <v>10000</v>
      </c>
      <c r="E155" s="101" t="s">
        <v>46</v>
      </c>
      <c r="F155" s="44">
        <f t="shared" si="4"/>
        <v>10000</v>
      </c>
    </row>
    <row r="156" spans="1:6" ht="9" customHeight="1">
      <c r="A156" s="46"/>
      <c r="B156" s="47"/>
      <c r="C156" s="102"/>
      <c r="D156" s="103"/>
      <c r="E156" s="104"/>
      <c r="F156" s="47"/>
    </row>
    <row r="157" spans="1:6" ht="13.5" customHeight="1">
      <c r="A157" s="48" t="s">
        <v>352</v>
      </c>
      <c r="B157" s="49" t="s">
        <v>353</v>
      </c>
      <c r="C157" s="105" t="s">
        <v>138</v>
      </c>
      <c r="D157" s="106">
        <v>-246600</v>
      </c>
      <c r="E157" s="106">
        <v>-73467.72</v>
      </c>
      <c r="F157" s="50" t="s">
        <v>354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opLeftCell="A13" workbookViewId="0">
      <selection activeCell="E23" sqref="E2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4" width="18.7109375" style="83" customWidth="1"/>
    <col min="5" max="6" width="18.7109375" customWidth="1"/>
  </cols>
  <sheetData>
    <row r="1" spans="1:6" ht="11.1" customHeight="1">
      <c r="A1" s="137" t="s">
        <v>355</v>
      </c>
      <c r="B1" s="137"/>
      <c r="C1" s="137"/>
      <c r="D1" s="137"/>
      <c r="E1" s="137"/>
      <c r="F1" s="137"/>
    </row>
    <row r="2" spans="1:6" ht="13.15" customHeight="1">
      <c r="A2" s="110" t="s">
        <v>356</v>
      </c>
      <c r="B2" s="110"/>
      <c r="C2" s="110"/>
      <c r="D2" s="110"/>
      <c r="E2" s="110"/>
      <c r="F2" s="110"/>
    </row>
    <row r="3" spans="1:6" ht="9" customHeight="1">
      <c r="A3" s="3"/>
      <c r="B3" s="51"/>
      <c r="C3" s="32"/>
      <c r="D3" s="74"/>
      <c r="E3" s="7"/>
      <c r="F3" s="32"/>
    </row>
    <row r="4" spans="1:6" ht="13.9" customHeight="1">
      <c r="A4" s="124" t="s">
        <v>23</v>
      </c>
      <c r="B4" s="115" t="s">
        <v>24</v>
      </c>
      <c r="C4" s="138" t="s">
        <v>357</v>
      </c>
      <c r="D4" s="118" t="s">
        <v>26</v>
      </c>
      <c r="E4" s="141" t="s">
        <v>27</v>
      </c>
      <c r="F4" s="127" t="s">
        <v>28</v>
      </c>
    </row>
    <row r="5" spans="1:6" ht="4.9000000000000004" customHeight="1">
      <c r="A5" s="125"/>
      <c r="B5" s="116"/>
      <c r="C5" s="139"/>
      <c r="D5" s="119"/>
      <c r="E5" s="142"/>
      <c r="F5" s="128"/>
    </row>
    <row r="6" spans="1:6" ht="6" customHeight="1">
      <c r="A6" s="125"/>
      <c r="B6" s="116"/>
      <c r="C6" s="139"/>
      <c r="D6" s="119"/>
      <c r="E6" s="142"/>
      <c r="F6" s="128"/>
    </row>
    <row r="7" spans="1:6" ht="4.9000000000000004" customHeight="1">
      <c r="A7" s="125"/>
      <c r="B7" s="116"/>
      <c r="C7" s="139"/>
      <c r="D7" s="119"/>
      <c r="E7" s="142"/>
      <c r="F7" s="128"/>
    </row>
    <row r="8" spans="1:6" ht="6" customHeight="1">
      <c r="A8" s="125"/>
      <c r="B8" s="116"/>
      <c r="C8" s="139"/>
      <c r="D8" s="119"/>
      <c r="E8" s="142"/>
      <c r="F8" s="128"/>
    </row>
    <row r="9" spans="1:6" ht="6" customHeight="1">
      <c r="A9" s="125"/>
      <c r="B9" s="116"/>
      <c r="C9" s="139"/>
      <c r="D9" s="119"/>
      <c r="E9" s="142"/>
      <c r="F9" s="128"/>
    </row>
    <row r="10" spans="1:6" ht="18" customHeight="1">
      <c r="A10" s="126"/>
      <c r="B10" s="117"/>
      <c r="C10" s="140"/>
      <c r="D10" s="120"/>
      <c r="E10" s="143"/>
      <c r="F10" s="129"/>
    </row>
    <row r="11" spans="1:6" ht="13.5" customHeight="1">
      <c r="A11" s="15">
        <v>1</v>
      </c>
      <c r="B11" s="16">
        <v>2</v>
      </c>
      <c r="C11" s="17">
        <v>3</v>
      </c>
      <c r="D11" s="76" t="s">
        <v>29</v>
      </c>
      <c r="E11" s="35" t="s">
        <v>30</v>
      </c>
      <c r="F11" s="18" t="s">
        <v>31</v>
      </c>
    </row>
    <row r="12" spans="1:6" ht="24.6" customHeight="1">
      <c r="A12" s="52" t="s">
        <v>358</v>
      </c>
      <c r="B12" s="53" t="s">
        <v>359</v>
      </c>
      <c r="C12" s="54" t="s">
        <v>138</v>
      </c>
      <c r="D12" s="107">
        <v>246600</v>
      </c>
      <c r="E12" s="55">
        <v>73467.72</v>
      </c>
      <c r="F12" s="56" t="s">
        <v>138</v>
      </c>
    </row>
    <row r="13" spans="1:6" ht="18">
      <c r="A13" s="57" t="s">
        <v>35</v>
      </c>
      <c r="B13" s="58"/>
      <c r="C13" s="59"/>
      <c r="D13" s="108"/>
      <c r="E13" s="60"/>
      <c r="F13" s="61"/>
    </row>
    <row r="14" spans="1:6" ht="24.6" customHeight="1">
      <c r="A14" s="36" t="s">
        <v>360</v>
      </c>
      <c r="B14" s="62" t="s">
        <v>361</v>
      </c>
      <c r="C14" s="63" t="s">
        <v>138</v>
      </c>
      <c r="D14" s="96" t="s">
        <v>46</v>
      </c>
      <c r="E14" s="38" t="s">
        <v>46</v>
      </c>
      <c r="F14" s="39" t="s">
        <v>46</v>
      </c>
    </row>
    <row r="15" spans="1:6" ht="18">
      <c r="A15" s="57" t="s">
        <v>362</v>
      </c>
      <c r="B15" s="58"/>
      <c r="C15" s="59"/>
      <c r="D15" s="108"/>
      <c r="E15" s="60"/>
      <c r="F15" s="61"/>
    </row>
    <row r="16" spans="1:6" ht="24.6" customHeight="1">
      <c r="A16" s="36" t="s">
        <v>363</v>
      </c>
      <c r="B16" s="62" t="s">
        <v>364</v>
      </c>
      <c r="C16" s="63" t="s">
        <v>138</v>
      </c>
      <c r="D16" s="96" t="s">
        <v>46</v>
      </c>
      <c r="E16" s="38" t="s">
        <v>46</v>
      </c>
      <c r="F16" s="39" t="s">
        <v>46</v>
      </c>
    </row>
    <row r="17" spans="1:6" ht="18">
      <c r="A17" s="57" t="s">
        <v>362</v>
      </c>
      <c r="B17" s="58"/>
      <c r="C17" s="59"/>
      <c r="D17" s="108"/>
      <c r="E17" s="60"/>
      <c r="F17" s="61"/>
    </row>
    <row r="18" spans="1:6" ht="18">
      <c r="A18" s="52" t="s">
        <v>365</v>
      </c>
      <c r="B18" s="53" t="s">
        <v>366</v>
      </c>
      <c r="C18" s="54" t="s">
        <v>367</v>
      </c>
      <c r="D18" s="107">
        <v>246600</v>
      </c>
      <c r="E18" s="55">
        <v>73467.72</v>
      </c>
      <c r="F18" s="56">
        <v>73132.28</v>
      </c>
    </row>
    <row r="19" spans="1:6" ht="24.6" customHeight="1">
      <c r="A19" s="52" t="s">
        <v>368</v>
      </c>
      <c r="B19" s="53" t="s">
        <v>366</v>
      </c>
      <c r="C19" s="54" t="s">
        <v>369</v>
      </c>
      <c r="D19" s="107">
        <v>246600</v>
      </c>
      <c r="E19" s="55">
        <v>73467.72</v>
      </c>
      <c r="F19" s="56">
        <v>73132.28</v>
      </c>
    </row>
    <row r="20" spans="1:6" ht="18">
      <c r="A20" s="52" t="s">
        <v>370</v>
      </c>
      <c r="B20" s="53" t="s">
        <v>371</v>
      </c>
      <c r="C20" s="54" t="s">
        <v>372</v>
      </c>
      <c r="D20" s="107">
        <v>-6375000</v>
      </c>
      <c r="E20" s="55">
        <v>-3878768.69</v>
      </c>
      <c r="F20" s="56" t="s">
        <v>354</v>
      </c>
    </row>
    <row r="21" spans="1:6" ht="18">
      <c r="A21" s="19" t="s">
        <v>373</v>
      </c>
      <c r="B21" s="20" t="s">
        <v>371</v>
      </c>
      <c r="C21" s="64" t="s">
        <v>374</v>
      </c>
      <c r="D21" s="78">
        <v>-6375000</v>
      </c>
      <c r="E21" s="21">
        <v>-3878768.69</v>
      </c>
      <c r="F21" s="44" t="s">
        <v>354</v>
      </c>
    </row>
    <row r="22" spans="1:6" ht="24.6" customHeight="1">
      <c r="A22" s="19" t="s">
        <v>375</v>
      </c>
      <c r="B22" s="20" t="s">
        <v>371</v>
      </c>
      <c r="C22" s="64" t="s">
        <v>376</v>
      </c>
      <c r="D22" s="78">
        <v>-6375000</v>
      </c>
      <c r="E22" s="21">
        <v>-3878768.69</v>
      </c>
      <c r="F22" s="44" t="s">
        <v>354</v>
      </c>
    </row>
    <row r="23" spans="1:6" ht="24.6" customHeight="1">
      <c r="A23" s="19" t="s">
        <v>377</v>
      </c>
      <c r="B23" s="20" t="s">
        <v>371</v>
      </c>
      <c r="C23" s="64" t="s">
        <v>378</v>
      </c>
      <c r="D23" s="78">
        <v>-6375000</v>
      </c>
      <c r="E23" s="21">
        <v>-3878768.69</v>
      </c>
      <c r="F23" s="44" t="s">
        <v>354</v>
      </c>
    </row>
    <row r="24" spans="1:6" ht="18">
      <c r="A24" s="52" t="s">
        <v>379</v>
      </c>
      <c r="B24" s="53" t="s">
        <v>380</v>
      </c>
      <c r="C24" s="54" t="s">
        <v>381</v>
      </c>
      <c r="D24" s="107">
        <v>6621600</v>
      </c>
      <c r="E24" s="55">
        <v>3952236.41</v>
      </c>
      <c r="F24" s="56" t="s">
        <v>354</v>
      </c>
    </row>
    <row r="25" spans="1:6" ht="24.6" customHeight="1">
      <c r="A25" s="19" t="s">
        <v>382</v>
      </c>
      <c r="B25" s="20" t="s">
        <v>380</v>
      </c>
      <c r="C25" s="64" t="s">
        <v>383</v>
      </c>
      <c r="D25" s="78">
        <v>6621600</v>
      </c>
      <c r="E25" s="21">
        <v>3952236.41</v>
      </c>
      <c r="F25" s="44" t="s">
        <v>354</v>
      </c>
    </row>
    <row r="26" spans="1:6" ht="24.6" customHeight="1">
      <c r="A26" s="19" t="s">
        <v>384</v>
      </c>
      <c r="B26" s="20" t="s">
        <v>380</v>
      </c>
      <c r="C26" s="64" t="s">
        <v>385</v>
      </c>
      <c r="D26" s="78">
        <v>6621600</v>
      </c>
      <c r="E26" s="21">
        <v>3952236.41</v>
      </c>
      <c r="F26" s="44" t="s">
        <v>354</v>
      </c>
    </row>
    <row r="27" spans="1:6" ht="24.6" customHeight="1">
      <c r="A27" s="19" t="s">
        <v>386</v>
      </c>
      <c r="B27" s="20" t="s">
        <v>380</v>
      </c>
      <c r="C27" s="64" t="s">
        <v>387</v>
      </c>
      <c r="D27" s="78">
        <v>6621600</v>
      </c>
      <c r="E27" s="21">
        <v>3952236.41</v>
      </c>
      <c r="F27" s="44" t="s">
        <v>354</v>
      </c>
    </row>
    <row r="28" spans="1:6" ht="12.75" customHeight="1">
      <c r="A28" s="65"/>
      <c r="B28" s="66"/>
      <c r="C28" s="67"/>
      <c r="D28" s="109"/>
      <c r="E28" s="68"/>
      <c r="F28" s="69"/>
    </row>
    <row r="40" spans="1:6" ht="12.75" customHeight="1">
      <c r="A40" s="9" t="s">
        <v>388</v>
      </c>
      <c r="D40" s="70"/>
      <c r="E40" s="1"/>
      <c r="F40" s="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389</v>
      </c>
      <c r="B1" t="s">
        <v>30</v>
      </c>
    </row>
    <row r="2" spans="1:2">
      <c r="A2" t="s">
        <v>390</v>
      </c>
      <c r="B2" t="s">
        <v>391</v>
      </c>
    </row>
    <row r="3" spans="1:2">
      <c r="A3" t="s">
        <v>392</v>
      </c>
      <c r="B3" t="s">
        <v>6</v>
      </c>
    </row>
    <row r="4" spans="1:2">
      <c r="A4" t="s">
        <v>393</v>
      </c>
      <c r="B4" t="s">
        <v>394</v>
      </c>
    </row>
    <row r="5" spans="1:2">
      <c r="A5" t="s">
        <v>395</v>
      </c>
      <c r="B5" t="s">
        <v>396</v>
      </c>
    </row>
    <row r="6" spans="1:2">
      <c r="A6" t="s">
        <v>397</v>
      </c>
      <c r="B6" t="s">
        <v>398</v>
      </c>
    </row>
    <row r="7" spans="1:2">
      <c r="A7" t="s">
        <v>399</v>
      </c>
      <c r="B7" t="s">
        <v>398</v>
      </c>
    </row>
    <row r="8" spans="1:2">
      <c r="A8" t="s">
        <v>400</v>
      </c>
      <c r="B8" t="s">
        <v>401</v>
      </c>
    </row>
    <row r="9" spans="1:2">
      <c r="A9" t="s">
        <v>402</v>
      </c>
      <c r="B9" t="s">
        <v>403</v>
      </c>
    </row>
    <row r="10" spans="1:2">
      <c r="A10" t="s">
        <v>404</v>
      </c>
      <c r="B10" t="s">
        <v>396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KompRU</dc:creator>
  <dc:description>POI HSSF rep:2.50.0.186</dc:description>
  <cp:lastModifiedBy>xXx</cp:lastModifiedBy>
  <dcterms:created xsi:type="dcterms:W3CDTF">2020-10-02T06:18:25Z</dcterms:created>
  <dcterms:modified xsi:type="dcterms:W3CDTF">2020-10-02T07:32:36Z</dcterms:modified>
</cp:coreProperties>
</file>