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ОТЧЕТЫ МЕСЯЧНЫЕ\117\117 .2023\"/>
    </mc:Choice>
  </mc:AlternateContent>
  <xr:revisionPtr revIDLastSave="0" documentId="13_ncr:1_{8F672EF6-B44C-4A49-BA47-5F786BB8D07D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20" i="3" l="1"/>
  <c r="D22" i="3"/>
  <c r="D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<sst xmlns="http://schemas.openxmlformats.org/spreadsheetml/2006/main" count="724" uniqueCount="391">
  <si>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</si>
  <si>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</si>
  <si>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</si>
  <si>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</si>
  <si>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</si>
  <si>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30 сентября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</si>
  <si>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</si>
  <si>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</si>
  <si>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</si>
  <si>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</si>
  <si>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</si>
  <si>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</si>
  <si>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</si>
  <si>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</si>
  <si>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</si>
  <si>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</si>
  <si>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</si>
  <si>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</si>
  <si>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</si>
  <si>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</si>
  <si>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</si>
  <si>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</si>
  <si>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</si>
  <si>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</si>
  <si>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</si>
  <si>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</si>
  <si>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</si>
  <si>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</si>
  <si>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</si>
  <si>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</si>
  <si>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</si>
  <si>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</si>
  <si>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</si>
  <si>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</si>
  <si>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</si>
  <si>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</si>
  <si>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</si>
  <si>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</si>
  <si>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</si>
  <si>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</si>
  <si>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</si>
  <si>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</si>
  <si>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</si>
  <si>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</si>
  <si>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</si>
  <si>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</si>
  <si>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</si>
  <si>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</si>
  <si>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</si>
  <si>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</si>
  <si>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</si>
  <si>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</si>
  <si>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</si>
  <si>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</si>
  <si>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</si>
  <si>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</si>
  <si>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</si>
  <si>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</si>
  <si>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</si>
  <si>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для НДФЛ с дивидендов в пределах 5 млн рублей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</si>
  <si>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</si>
  <si>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</si>
  <si>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</si>
  <si>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</si>
  <si>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</si>
  <si>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</si>
  <si>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</si>
  <si>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</si>
  <si>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</si>
  <si>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</si>
  <si>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</si>
  <si>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</si>
  <si>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</si>
  <si>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</si>
  <si>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</si>
  <si>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</si>
  <si>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</si>
  <si>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</si>
  <si>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</si>
  <si>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</si>
  <si>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</si>
  <si>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</si>
  <si>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</si>
  <si>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</si>
  <si>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</si>
  <si>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</si>
  <si>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</si>
  <si>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</si>
  <si>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</si>
  <si>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</si>
  <si>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</si>
  <si>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</si>
  <si>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</si>
  <si>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</si>
  <si>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</si>
  <si>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</si>
  <si>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</si>
  <si>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</si>
  <si>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</si>
  <si>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</si>
  <si>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</si>
  <si>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</si>
  <si>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</si>
  <si>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</si>
  <si>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</si>
  <si>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</si>
  <si>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</si>
  <si>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</si>
  <si>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</si>
  <si>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</si>
  <si>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</si>
  <si>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</si>
  <si>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</si>
  <si>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</si>
  <si>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</si>
  <si>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</si>
  <si>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</si>
  <si>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</si>
  <si>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</si>
  <si>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</si>
  <si>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</si>
  <si>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</si>
  <si>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</si>
  <si>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</si>
  <si>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</si>
  <si>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</si>
  <si>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</si>
  <si>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</si>
  <si>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</si>
  <si>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</si>
  <si>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</si>
  <si>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</si>
  <si>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</si>
  <si>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</si>
  <si>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</si>
  <si>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</si>
  <si>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</si>
  <si>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ХОМУТОВСКОГО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</si>
  <si>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</si>
  <si>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</si>
  <si>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</si>
  <si>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</si>
  <si>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</si>
  <si>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</si>
  <si>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</si>
  <si>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</si>
  <si>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</si>
  <si>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</si>
  <si>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</si>
  <si>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</si>
  <si>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951 0104 0720000110 100 </t>
  </si>
  <si>
    <t>Расходы на выплаты персоналу государственных (муниципальных) органов</t>
  </si>
  <si>
    <t xml:space="preserve">951 0104 0720000110 120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</si>
  <si>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</si>
  <si>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</si>
  <si>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</si>
  <si>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</si>
  <si>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</si>
  <si>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</si>
  <si>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</si>
  <si>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951 0104 0720000190 000 </t>
  </si>
  <si>
    <t>Закупка товаров, работ и услуг для обеспечения государственных (муниципальных) нужд</t>
  </si>
  <si>
    <t xml:space="preserve">951 0104 0720000190 200 </t>
  </si>
  <si>
    <t>Иные закупки товаров, работ и услуг для обеспечения государственных (муниципальных) нужд</t>
  </si>
  <si>
    <t xml:space="preserve">951 0104 0720000190 240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</si>
  <si>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</si>
  <si>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</si>
  <si>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Закупка энергетических ресурсов</t>
  </si>
  <si>
    <t xml:space="preserve">951 0104 0720000190 247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</si>
  <si>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</si>
  <si>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951 0104 0720085100 000 </t>
  </si>
  <si>
    <t>Межбюджетные трансферты</t>
  </si>
  <si>
    <t xml:space="preserve">951 0104 0720085100 500 </t>
  </si>
  <si>
    <t>Иные межбюджетные трансферты</t>
  </si>
  <si>
    <t xml:space="preserve">951 0104 0720085100 540 </t>
  </si>
  <si>
    <t>ФИКТИВНЫЙ-БЕЗ НАЗВАНИЯ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</si>
  <si>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</si>
  <si>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</si>
  <si>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</si>
  <si>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</si>
  <si>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</si>
  <si>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</si>
  <si>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</si>
  <si>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</si>
  <si>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</si>
  <si>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</si>
  <si>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Хомутовского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</si>
  <si>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</si>
  <si>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</si>
  <si>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</si>
  <si>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</si>
  <si>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</si>
  <si>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</si>
  <si>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</si>
  <si>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</si>
  <si>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</si>
  <si>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</si>
  <si>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</si>
  <si>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</si>
  <si>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951 0113 0600000000 000 </t>
  </si>
  <si>
    <t>Подпрограмма «Противодействие коррупции в Хомутовском сельском поселении»</t>
  </si>
  <si>
    <t xml:space="preserve">951 0113 0610000000 000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</si>
  <si>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</si>
  <si>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951 0113 0610027140 000 </t>
  </si>
  <si>
    <t xml:space="preserve">951 0113 0610027140 200 </t>
  </si>
  <si>
    <t xml:space="preserve">951 0113 0610027140 240 </t>
  </si>
  <si>
    <t xml:space="preserve">951 0113 0610027140 244 </t>
  </si>
  <si>
    <t>Подпрограмма «Профилактика экстремизма и терроризма в Хомутовском сельском поселении»</t>
  </si>
  <si>
    <t xml:space="preserve">951 0113 0620000000 000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</si>
  <si>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</si>
  <si>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951 0113 0620027150 000 </t>
  </si>
  <si>
    <t xml:space="preserve">951 0113 0620027150 200 </t>
  </si>
  <si>
    <t xml:space="preserve">951 0113 0620027150 240 </t>
  </si>
  <si>
    <t xml:space="preserve">951 0113 0620027150 244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</si>
  <si>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</si>
  <si>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</si>
  <si>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</si>
  <si>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951 0113 0630027160 000 </t>
  </si>
  <si>
    <t xml:space="preserve">951 0113 0630027160 200 </t>
  </si>
  <si>
    <t xml:space="preserve">951 0113 0630027160 240 </t>
  </si>
  <si>
    <t xml:space="preserve">951 0113 0630027160 244 </t>
  </si>
  <si>
    <t xml:space="preserve">951 0113 0700000000 000 </t>
  </si>
  <si>
    <t xml:space="preserve">951 0113 0720000000 000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</si>
  <si>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</si>
  <si>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951 0113 0720099990 000 </t>
  </si>
  <si>
    <t xml:space="preserve">951 0113 0720099990 800 </t>
  </si>
  <si>
    <t>Уплата налогов, сборов и иных платежей</t>
  </si>
  <si>
    <t xml:space="preserve">951 0113 0720099990 850 </t>
  </si>
  <si>
    <t>Уплата прочих налогов, сборов</t>
  </si>
  <si>
    <t xml:space="preserve">951 0113 0720099990 852 </t>
  </si>
  <si>
    <t>Уплата иных платежей</t>
  </si>
  <si>
    <t xml:space="preserve">951 0113 0720099990 853 </t>
  </si>
  <si>
    <t xml:space="preserve">951 0113 9900000000 000 </t>
  </si>
  <si>
    <t>Непрограммные расходы</t>
  </si>
  <si>
    <t xml:space="preserve">951 0113 9990000000 000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</si>
  <si>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</si>
  <si>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951 0113 9990027250 000 </t>
  </si>
  <si>
    <t xml:space="preserve">951 0113 9990027250 200 </t>
  </si>
  <si>
    <t xml:space="preserve">951 0113 9990027250 240 </t>
  </si>
  <si>
    <t xml:space="preserve">951 0113 9990027250 244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</si>
  <si>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</si>
  <si>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951 0113 9990090130 000 </t>
  </si>
  <si>
    <t xml:space="preserve">951 0113 9990090130 800 </t>
  </si>
  <si>
    <t xml:space="preserve">951 0113 9990090130 850 </t>
  </si>
  <si>
    <t xml:space="preserve">951 0113 9990090130 853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</si>
  <si>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</si>
  <si>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</si>
  <si>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</si>
  <si>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</si>
  <si>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</si>
  <si>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</si>
  <si>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</si>
  <si>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</si>
  <si>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</si>
  <si>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</si>
  <si>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</si>
  <si>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</si>
  <si>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</si>
  <si>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</si>
  <si>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</si>
  <si>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</si>
  <si>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</si>
  <si>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</si>
  <si>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</si>
  <si>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</si>
  <si>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</si>
  <si>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</si>
  <si>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951 0310 0100000000 000 </t>
  </si>
  <si>
    <t>Подпрограмма "Пожарная безопасность"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</si>
  <si>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</si>
  <si>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</si>
  <si>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951 0310 0110027020 000 </t>
  </si>
  <si>
    <t xml:space="preserve">951 0310 0110027020 200 </t>
  </si>
  <si>
    <t xml:space="preserve">951 0310 0110027020 240 </t>
  </si>
  <si>
    <t xml:space="preserve">951 0310 0110027020 244 </t>
  </si>
  <si>
    <t>Подпрограмма «Обеспечение безопасности на воде»</t>
  </si>
  <si>
    <t xml:space="preserve">951 0310 0120000000 000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</si>
  <si>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</si>
  <si>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951 0310 0120027040 000 </t>
  </si>
  <si>
    <t xml:space="preserve">951 0310 0120027040 200 </t>
  </si>
  <si>
    <t xml:space="preserve">951 0310 0120027040 240 </t>
  </si>
  <si>
    <t xml:space="preserve">951 0310 0120027040 244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</si>
  <si>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</si>
  <si>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</si>
  <si>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</si>
  <si>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</si>
  <si>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</si>
  <si>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951 0503 0300000000 000 </t>
  </si>
  <si>
    <t>Подпрограмма «Благоустройство территории Хомутовского сельского поселения »</t>
  </si>
  <si>
    <t xml:space="preserve">951 0503 0310000000 000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</si>
  <si>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</si>
  <si>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951 0503 0310027080 000 </t>
  </si>
  <si>
    <t xml:space="preserve">951 0503 0310027080 200 </t>
  </si>
  <si>
    <t xml:space="preserve">951 0503 0310027080 240 </t>
  </si>
  <si>
    <t xml:space="preserve">951 0503 0310027080 247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</si>
  <si>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</si>
  <si>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951 0503 0310027090 000 </t>
  </si>
  <si>
    <t xml:space="preserve">951 0503 0310027090 200 </t>
  </si>
  <si>
    <t xml:space="preserve">951 0503 0310027090 240 </t>
  </si>
  <si>
    <t xml:space="preserve">951 0503 0310027090 244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</si>
  <si>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</si>
  <si>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951 0503 0310027100 000 </t>
  </si>
  <si>
    <t xml:space="preserve">951 0503 0310027100 200 </t>
  </si>
  <si>
    <t xml:space="preserve">951 0503 0310027100 240 </t>
  </si>
  <si>
    <t xml:space="preserve">951 0503 0310027100 244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</si>
  <si>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</si>
  <si>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</si>
  <si>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</si>
  <si>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</si>
  <si>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</si>
  <si>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</si>
  <si>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</si>
  <si>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951 0705 0720027230 000 </t>
  </si>
  <si>
    <t xml:space="preserve">951 0705 0720027230 200 </t>
  </si>
  <si>
    <t xml:space="preserve">951 0705 0720027230 240 </t>
  </si>
  <si>
    <t xml:space="preserve">951 0705 0720027230 244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</si>
  <si>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</si>
  <si>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</si>
  <si>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</si>
  <si>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</si>
  <si>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</si>
  <si>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951 0801 0400000000 000 </t>
  </si>
  <si>
    <t>Подпрограмма «Развитие культуры Хомутовского сельского поселения»</t>
  </si>
  <si>
    <t xml:space="preserve">951 0801 0410000000 000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</si>
  <si>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</si>
  <si>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</si>
  <si>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</si>
  <si>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</si>
  <si>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</si>
  <si>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</si>
  <si>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</si>
  <si>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</si>
  <si>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</si>
  <si>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</si>
  <si>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</si>
  <si>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</si>
  <si>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</si>
  <si>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951 1101 0500000000 000 </t>
  </si>
  <si>
    <t>Подпрограмма «Развитие физической культуры и спорта в Хомутовском сельском поселении»</t>
  </si>
  <si>
    <t xml:space="preserve">951 1101 0510000000 000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</si>
  <si>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</si>
  <si>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951 1101 0510027130 000 </t>
  </si>
  <si>
    <t xml:space="preserve">951 1101 0510027130 200 </t>
  </si>
  <si>
    <t xml:space="preserve">951 1101 0510027130 240 </t>
  </si>
  <si>
    <t xml:space="preserve">951 1101 0510027130 244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</si>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</sst>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3" fillId="0" borderId="0" xfId="0" applyFont="1"/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centerContinuous"/>
    </xf>
    <xf numFmtId="164" fontId="5" fillId="0" borderId="3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7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1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36" xfId="0" applyFont="1" applyBorder="1" applyAlignment="1">
      <alignment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29" xfId="0" applyFont="1" applyBorder="1"/>
    <xf numFmtId="0" fontId="5" fillId="0" borderId="30" xfId="0" applyFont="1" applyBorder="1"/>
    <xf numFmtId="4" fontId="5" fillId="0" borderId="23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39" xfId="0" applyFont="1" applyBorder="1"/>
    <xf numFmtId="49" fontId="5" fillId="0" borderId="41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right"/>
    </xf>
    <xf numFmtId="4" fontId="5" fillId="0" borderId="43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>
      <alignment horizontal="right"/>
    </xf>
    <xf numFmtId="0" fontId="9" fillId="0" borderId="29" xfId="0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center" wrapText="1"/>
    </xf>
    <xf numFmtId="4" fontId="9" fillId="0" borderId="24" xfId="0" applyNumberFormat="1" applyFont="1" applyBorder="1" applyAlignment="1">
      <alignment horizontal="right"/>
    </xf>
    <xf numFmtId="0" fontId="9" fillId="0" borderId="34" xfId="0" applyFont="1" applyBorder="1" applyAlignment="1">
      <alignment horizontal="left"/>
    </xf>
    <xf numFmtId="49" fontId="9" fillId="0" borderId="3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9E6B919-19D9-68CA-83B8-27C1B64D53C6}"/>
            </a:ext>
          </a:extLst>
        </xdr:cNvPr>
        <xdr:cNvGrpSpPr>
          <a:grpSpLocks/>
        </xdr:cNvGrpSpPr>
      </xdr:nvGrpSpPr>
      <xdr:grpSpPr bwMode="auto">
        <a:xfrm>
          <a:off x="0" y="44100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61B6C21-C652-BDF6-BB98-0E7746370C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6BDC6AD-D04D-2D64-FE1E-C10A21224C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68CF248-A650-B532-4A22-4EEFE4A1EB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196306B-8FC4-B1E8-A33B-037C8DBFA1B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0DAA305-5A3B-A7D8-6C4E-71F8D59F05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BAC6FF2-BCEB-3088-F4C3-899021E4FE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BEE678E-A59B-49F8-359A-76B0692045C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4EF6910F-AA21-1C46-F20D-677BCD393F9A}"/>
            </a:ext>
          </a:extLst>
        </xdr:cNvPr>
        <xdr:cNvGrpSpPr>
          <a:grpSpLocks/>
        </xdr:cNvGrpSpPr>
      </xdr:nvGrpSpPr>
      <xdr:grpSpPr bwMode="auto">
        <a:xfrm>
          <a:off x="0" y="49720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6E30A3C-4BCB-74A2-7894-4346CA5919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D33D479-D837-3AA6-5559-FA17B588C6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9F83885-E8F4-7600-09D1-BC399DBCAC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5E2C044-22BE-47B6-34E2-5BE6FE64123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EFA0A47-85C6-1A17-F052-3252C699D0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F370C38-771E-67AD-2B14-B370CE7B58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5C726494-6638-08E5-79A6-CFE83D724A5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B80A7FF-3B1A-CF27-8450-BE9952B3F07B}"/>
            </a:ext>
          </a:extLst>
        </xdr:cNvPr>
        <xdr:cNvGrpSpPr>
          <a:grpSpLocks/>
        </xdr:cNvGrpSpPr>
      </xdr:nvGrpSpPr>
      <xdr:grpSpPr bwMode="auto">
        <a:xfrm>
          <a:off x="0" y="56388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7838A6B-4DB8-940A-9FBB-21522F59A2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EF8744B-4AA8-E190-DE27-403D417358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13D94E65-D756-E350-4261-952E74FF42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16DA789-4701-A6BC-6847-FADAFC48079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96F54F2-11CB-C6E6-DCCE-CCF9DDD077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AF5A87C-3BEF-016F-1C21-8DD2884CC4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A9C54EDC-F93F-80A3-3C46-485309E76CD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workbookViewId="0">
      <selection activeCell="C3" sqref="A1:F655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71" customWidth="1"/>
    <col min="4" max="4" width="21" style="71" customWidth="1"/>
    <col min="5" max="6" width="18.7109375" style="71" customWidth="1"/>
  </cols>
  <sheetData>
    <row r="1" spans="1:6" ht="15.75" x14ac:dyDescent="0.25">
      <c r="A1" s="110"/>
      <c r="B1" s="110"/>
      <c r="C1" s="110"/>
      <c r="D1" s="110"/>
      <c r="E1" s="41"/>
      <c r="F1" s="41"/>
    </row>
    <row r="2" spans="1:6" ht="16.899999999999999" customHeight="1" x14ac:dyDescent="0.25">
      <c r="A2" s="110" t="s">
        <v>0</v>
      </c>
      <c r="B2" s="110"/>
      <c r="C2" s="110"/>
      <c r="D2" s="110"/>
      <c r="E2" s="42"/>
      <c r="F2" s="43" t="s">
        <v>1</v>
      </c>
    </row>
    <row r="3" spans="1:6" ht="15" x14ac:dyDescent="0.2">
      <c r="A3" s="1"/>
      <c r="B3" s="1"/>
      <c r="C3" s="44"/>
      <c r="D3" s="44"/>
      <c r="E3" s="45" t="s">
        <v>2</v>
      </c>
      <c r="F3" s="46" t="s">
        <v>3</v>
      </c>
    </row>
    <row r="4" spans="1:6" ht="15" x14ac:dyDescent="0.2">
      <c r="A4" s="111" t="s">
        <v>5</v>
      </c>
      <c r="B4" s="111"/>
      <c r="C4" s="111"/>
      <c r="D4" s="111"/>
      <c r="E4" s="42" t="s">
        <v>4</v>
      </c>
      <c r="F4" s="47" t="s">
        <v>6</v>
      </c>
    </row>
    <row r="5" spans="1:6" ht="15" x14ac:dyDescent="0.2">
      <c r="A5" s="3"/>
      <c r="B5" s="3"/>
      <c r="C5" s="48"/>
      <c r="D5" s="48"/>
      <c r="E5" s="42" t="s">
        <v>7</v>
      </c>
      <c r="F5" s="49" t="s">
        <v>18</v>
      </c>
    </row>
    <row r="6" spans="1:6" ht="15" x14ac:dyDescent="0.2">
      <c r="A6" s="4" t="s">
        <v>8</v>
      </c>
      <c r="B6" s="112" t="s">
        <v>15</v>
      </c>
      <c r="C6" s="113"/>
      <c r="D6" s="113"/>
      <c r="E6" s="42" t="s">
        <v>9</v>
      </c>
      <c r="F6" s="49" t="s">
        <v>19</v>
      </c>
    </row>
    <row r="7" spans="1:6" ht="24.6" customHeight="1" x14ac:dyDescent="0.2">
      <c r="A7" s="4" t="s">
        <v>10</v>
      </c>
      <c r="B7" s="114" t="s">
        <v>16</v>
      </c>
      <c r="C7" s="114"/>
      <c r="D7" s="114"/>
      <c r="E7" s="42" t="s">
        <v>11</v>
      </c>
      <c r="F7" s="50" t="s">
        <v>20</v>
      </c>
    </row>
    <row r="8" spans="1:6" ht="15" x14ac:dyDescent="0.2">
      <c r="A8" s="4" t="s">
        <v>12</v>
      </c>
      <c r="B8" s="4"/>
      <c r="C8" s="44"/>
      <c r="D8" s="48"/>
      <c r="E8" s="42"/>
      <c r="F8" s="51" t="s">
        <v>21</v>
      </c>
    </row>
    <row r="9" spans="1:6" ht="15" x14ac:dyDescent="0.2">
      <c r="A9" s="4" t="s">
        <v>17</v>
      </c>
      <c r="B9" s="4"/>
      <c r="C9" s="52"/>
      <c r="D9" s="48"/>
      <c r="E9" s="42" t="s">
        <v>13</v>
      </c>
      <c r="F9" s="53" t="s">
        <v>14</v>
      </c>
    </row>
    <row r="10" spans="1:6" ht="20.25" customHeight="1" x14ac:dyDescent="0.25">
      <c r="A10" s="110" t="s">
        <v>22</v>
      </c>
      <c r="B10" s="110"/>
      <c r="C10" s="110"/>
      <c r="D10" s="110"/>
      <c r="E10" s="54"/>
      <c r="F10" s="55"/>
    </row>
    <row r="11" spans="1:6" ht="4.1500000000000004" customHeight="1" x14ac:dyDescent="0.2">
      <c r="A11" s="104" t="s">
        <v>23</v>
      </c>
      <c r="B11" s="95" t="s">
        <v>24</v>
      </c>
      <c r="C11" s="101" t="s">
        <v>25</v>
      </c>
      <c r="D11" s="98" t="s">
        <v>26</v>
      </c>
      <c r="E11" s="98" t="s">
        <v>27</v>
      </c>
      <c r="F11" s="107" t="s">
        <v>28</v>
      </c>
    </row>
    <row r="12" spans="1:6" ht="3.6" customHeight="1" x14ac:dyDescent="0.2">
      <c r="A12" s="105"/>
      <c r="B12" s="96"/>
      <c r="C12" s="102"/>
      <c r="D12" s="99"/>
      <c r="E12" s="99"/>
      <c r="F12" s="108"/>
    </row>
    <row r="13" spans="1:6" ht="3" customHeight="1" x14ac:dyDescent="0.2">
      <c r="A13" s="105"/>
      <c r="B13" s="96"/>
      <c r="C13" s="102"/>
      <c r="D13" s="99"/>
      <c r="E13" s="99"/>
      <c r="F13" s="108"/>
    </row>
    <row r="14" spans="1:6" ht="3" customHeight="1" x14ac:dyDescent="0.2">
      <c r="A14" s="105"/>
      <c r="B14" s="96"/>
      <c r="C14" s="102"/>
      <c r="D14" s="99"/>
      <c r="E14" s="99"/>
      <c r="F14" s="108"/>
    </row>
    <row r="15" spans="1:6" ht="3" customHeight="1" x14ac:dyDescent="0.2">
      <c r="A15" s="105"/>
      <c r="B15" s="96"/>
      <c r="C15" s="102"/>
      <c r="D15" s="99"/>
      <c r="E15" s="99"/>
      <c r="F15" s="108"/>
    </row>
    <row r="16" spans="1:6" ht="3" customHeight="1" x14ac:dyDescent="0.2">
      <c r="A16" s="105"/>
      <c r="B16" s="96"/>
      <c r="C16" s="102"/>
      <c r="D16" s="99"/>
      <c r="E16" s="99"/>
      <c r="F16" s="108"/>
    </row>
    <row r="17" spans="1:6" ht="23.45" customHeight="1" x14ac:dyDescent="0.2">
      <c r="A17" s="106"/>
      <c r="B17" s="97"/>
      <c r="C17" s="103"/>
      <c r="D17" s="100"/>
      <c r="E17" s="100"/>
      <c r="F17" s="109"/>
    </row>
    <row r="18" spans="1:6" ht="12.6" customHeight="1" x14ac:dyDescent="0.2">
      <c r="A18" s="5">
        <v>1</v>
      </c>
      <c r="B18" s="6">
        <v>2</v>
      </c>
      <c r="C18" s="56">
        <v>3</v>
      </c>
      <c r="D18" s="57" t="s">
        <v>29</v>
      </c>
      <c r="E18" s="58" t="s">
        <v>30</v>
      </c>
      <c r="F18" s="59" t="s">
        <v>31</v>
      </c>
    </row>
    <row r="19" spans="1:6" ht="15" x14ac:dyDescent="0.2">
      <c r="A19" s="8" t="s">
        <v>32</v>
      </c>
      <c r="B19" s="9" t="s">
        <v>33</v>
      </c>
      <c r="C19" s="60" t="s">
        <v>34</v>
      </c>
      <c r="D19" s="61">
        <v>9001800</v>
      </c>
      <c r="E19" s="62">
        <v>4861532.6900000004</v>
      </c>
      <c r="F19" s="61">
        <f>IF(OR(D19="-",IF(E19="-",0,E19)&gt;=IF(D19="-",0,D19)),"-",IF(D19="-",0,D19)-IF(E19="-",0,E19))</f>
        <v>4140267.3099999996</v>
      </c>
    </row>
    <row r="20" spans="1:6" ht="15" x14ac:dyDescent="0.2">
      <c r="A20" s="10" t="s">
        <v>35</v>
      </c>
      <c r="B20" s="11"/>
      <c r="C20" s="63"/>
      <c r="D20" s="64"/>
      <c r="E20" s="64"/>
      <c r="F20" s="65"/>
    </row>
    <row r="21" spans="1:6" ht="15" x14ac:dyDescent="0.2">
      <c r="A21" s="12" t="s">
        <v>36</v>
      </c>
      <c r="B21" s="13" t="s">
        <v>33</v>
      </c>
      <c r="C21" s="66" t="s">
        <v>37</v>
      </c>
      <c r="D21" s="67">
        <v>5282900</v>
      </c>
      <c r="E21" s="67">
        <v>1397142.07</v>
      </c>
      <c r="F21" s="68">
        <f t="shared" ref="F21:F68" si="0">IF(OR(D21="-",IF(E21="-",0,E21)&gt;=IF(D21="-",0,D21)),"-",IF(D21="-",0,D21)-IF(E21="-",0,E21))</f>
        <v>3885757.9299999997</v>
      </c>
    </row>
    <row r="22" spans="1:6" ht="15" x14ac:dyDescent="0.2">
      <c r="A22" s="12" t="s">
        <v>38</v>
      </c>
      <c r="B22" s="13" t="s">
        <v>33</v>
      </c>
      <c r="C22" s="66" t="s">
        <v>39</v>
      </c>
      <c r="D22" s="67">
        <v>1288200</v>
      </c>
      <c r="E22" s="67">
        <v>570909.02</v>
      </c>
      <c r="F22" s="68">
        <f t="shared" si="0"/>
        <v>717290.98</v>
      </c>
    </row>
    <row r="23" spans="1:6" ht="15" x14ac:dyDescent="0.2">
      <c r="A23" s="12" t="s">
        <v>40</v>
      </c>
      <c r="B23" s="13" t="s">
        <v>33</v>
      </c>
      <c r="C23" s="66" t="s">
        <v>41</v>
      </c>
      <c r="D23" s="67">
        <v>1288200</v>
      </c>
      <c r="E23" s="67">
        <v>570909.02</v>
      </c>
      <c r="F23" s="68">
        <f t="shared" si="0"/>
        <v>717290.98</v>
      </c>
    </row>
    <row r="24" spans="1:6" ht="78.75" x14ac:dyDescent="0.2">
      <c r="A24" s="14" t="s">
        <v>42</v>
      </c>
      <c r="B24" s="13" t="s">
        <v>33</v>
      </c>
      <c r="C24" s="66" t="s">
        <v>43</v>
      </c>
      <c r="D24" s="67">
        <v>1288200</v>
      </c>
      <c r="E24" s="67">
        <v>486738.78</v>
      </c>
      <c r="F24" s="68">
        <f t="shared" si="0"/>
        <v>801461.22</v>
      </c>
    </row>
    <row r="25" spans="1:6" ht="112.5" x14ac:dyDescent="0.2">
      <c r="A25" s="14" t="s">
        <v>44</v>
      </c>
      <c r="B25" s="13" t="s">
        <v>33</v>
      </c>
      <c r="C25" s="66" t="s">
        <v>45</v>
      </c>
      <c r="D25" s="67" t="s">
        <v>46</v>
      </c>
      <c r="E25" s="67">
        <v>486676.38</v>
      </c>
      <c r="F25" s="68" t="str">
        <f t="shared" si="0"/>
        <v>-</v>
      </c>
    </row>
    <row r="26" spans="1:6" ht="90" x14ac:dyDescent="0.2">
      <c r="A26" s="14" t="s">
        <v>47</v>
      </c>
      <c r="B26" s="13" t="s">
        <v>33</v>
      </c>
      <c r="C26" s="66" t="s">
        <v>48</v>
      </c>
      <c r="D26" s="67" t="s">
        <v>46</v>
      </c>
      <c r="E26" s="67">
        <v>62.4</v>
      </c>
      <c r="F26" s="68" t="str">
        <f t="shared" si="0"/>
        <v>-</v>
      </c>
    </row>
    <row r="27" spans="1:6" ht="101.25" x14ac:dyDescent="0.2">
      <c r="A27" s="14" t="s">
        <v>49</v>
      </c>
      <c r="B27" s="13" t="s">
        <v>33</v>
      </c>
      <c r="C27" s="66" t="s">
        <v>50</v>
      </c>
      <c r="D27" s="67" t="s">
        <v>46</v>
      </c>
      <c r="E27" s="67">
        <v>67669.210000000006</v>
      </c>
      <c r="F27" s="68" t="str">
        <f t="shared" si="0"/>
        <v>-</v>
      </c>
    </row>
    <row r="28" spans="1:6" ht="123.75" x14ac:dyDescent="0.2">
      <c r="A28" s="14" t="s">
        <v>51</v>
      </c>
      <c r="B28" s="13" t="s">
        <v>33</v>
      </c>
      <c r="C28" s="66" t="s">
        <v>52</v>
      </c>
      <c r="D28" s="67" t="s">
        <v>46</v>
      </c>
      <c r="E28" s="67">
        <v>67650.91</v>
      </c>
      <c r="F28" s="68" t="str">
        <f t="shared" si="0"/>
        <v>-</v>
      </c>
    </row>
    <row r="29" spans="1:6" ht="123.75" x14ac:dyDescent="0.2">
      <c r="A29" s="14" t="s">
        <v>53</v>
      </c>
      <c r="B29" s="13" t="s">
        <v>33</v>
      </c>
      <c r="C29" s="66" t="s">
        <v>54</v>
      </c>
      <c r="D29" s="67" t="s">
        <v>46</v>
      </c>
      <c r="E29" s="67">
        <v>18.3</v>
      </c>
      <c r="F29" s="68" t="str">
        <f t="shared" si="0"/>
        <v>-</v>
      </c>
    </row>
    <row r="30" spans="1:6" ht="33.75" x14ac:dyDescent="0.2">
      <c r="A30" s="12" t="s">
        <v>55</v>
      </c>
      <c r="B30" s="13" t="s">
        <v>33</v>
      </c>
      <c r="C30" s="66" t="s">
        <v>56</v>
      </c>
      <c r="D30" s="67" t="s">
        <v>46</v>
      </c>
      <c r="E30" s="67">
        <v>15795.19</v>
      </c>
      <c r="F30" s="68" t="str">
        <f t="shared" si="0"/>
        <v>-</v>
      </c>
    </row>
    <row r="31" spans="1:6" ht="67.5" x14ac:dyDescent="0.2">
      <c r="A31" s="12" t="s">
        <v>57</v>
      </c>
      <c r="B31" s="13" t="s">
        <v>33</v>
      </c>
      <c r="C31" s="66" t="s">
        <v>58</v>
      </c>
      <c r="D31" s="67" t="s">
        <v>46</v>
      </c>
      <c r="E31" s="67">
        <v>15795.19</v>
      </c>
      <c r="F31" s="68" t="str">
        <f t="shared" si="0"/>
        <v>-</v>
      </c>
    </row>
    <row r="32" spans="1:6" ht="15" x14ac:dyDescent="0.2">
      <c r="A32" s="12" t="s">
        <v>59</v>
      </c>
      <c r="B32" s="13" t="s">
        <v>33</v>
      </c>
      <c r="C32" s="66" t="s">
        <v>60</v>
      </c>
      <c r="D32" s="67" t="s">
        <v>46</v>
      </c>
      <c r="E32" s="67">
        <v>705.84</v>
      </c>
      <c r="F32" s="68" t="str">
        <f t="shared" si="0"/>
        <v>-</v>
      </c>
    </row>
    <row r="33" spans="1:6" ht="15" x14ac:dyDescent="0.2">
      <c r="A33" s="12" t="s">
        <v>61</v>
      </c>
      <c r="B33" s="13" t="s">
        <v>33</v>
      </c>
      <c r="C33" s="66" t="s">
        <v>62</v>
      </c>
      <c r="D33" s="67">
        <v>1500000</v>
      </c>
      <c r="E33" s="67">
        <v>261722.14</v>
      </c>
      <c r="F33" s="68">
        <f t="shared" si="0"/>
        <v>1238277.8599999999</v>
      </c>
    </row>
    <row r="34" spans="1:6" ht="15" x14ac:dyDescent="0.2">
      <c r="A34" s="12" t="s">
        <v>63</v>
      </c>
      <c r="B34" s="13" t="s">
        <v>33</v>
      </c>
      <c r="C34" s="66" t="s">
        <v>64</v>
      </c>
      <c r="D34" s="67">
        <v>1500000</v>
      </c>
      <c r="E34" s="67">
        <v>261722.14</v>
      </c>
      <c r="F34" s="68">
        <f t="shared" si="0"/>
        <v>1238277.8599999999</v>
      </c>
    </row>
    <row r="35" spans="1:6" ht="15" x14ac:dyDescent="0.2">
      <c r="A35" s="12" t="s">
        <v>63</v>
      </c>
      <c r="B35" s="13" t="s">
        <v>33</v>
      </c>
      <c r="C35" s="66" t="s">
        <v>65</v>
      </c>
      <c r="D35" s="67">
        <v>1500000</v>
      </c>
      <c r="E35" s="67">
        <v>261722.14</v>
      </c>
      <c r="F35" s="68">
        <f t="shared" si="0"/>
        <v>1238277.8599999999</v>
      </c>
    </row>
    <row r="36" spans="1:6" ht="45" x14ac:dyDescent="0.2">
      <c r="A36" s="12" t="s">
        <v>66</v>
      </c>
      <c r="B36" s="13" t="s">
        <v>33</v>
      </c>
      <c r="C36" s="66" t="s">
        <v>67</v>
      </c>
      <c r="D36" s="67" t="s">
        <v>46</v>
      </c>
      <c r="E36" s="67">
        <v>261722.14</v>
      </c>
      <c r="F36" s="68" t="str">
        <f t="shared" si="0"/>
        <v>-</v>
      </c>
    </row>
    <row r="37" spans="1:6" ht="15" x14ac:dyDescent="0.2">
      <c r="A37" s="12" t="s">
        <v>68</v>
      </c>
      <c r="B37" s="13" t="s">
        <v>33</v>
      </c>
      <c r="C37" s="66" t="s">
        <v>69</v>
      </c>
      <c r="D37" s="67">
        <v>2417800</v>
      </c>
      <c r="E37" s="67">
        <v>507390.91</v>
      </c>
      <c r="F37" s="68">
        <f t="shared" si="0"/>
        <v>1910409.09</v>
      </c>
    </row>
    <row r="38" spans="1:6" ht="15" x14ac:dyDescent="0.2">
      <c r="A38" s="12" t="s">
        <v>70</v>
      </c>
      <c r="B38" s="13" t="s">
        <v>33</v>
      </c>
      <c r="C38" s="66" t="s">
        <v>71</v>
      </c>
      <c r="D38" s="67">
        <v>55900</v>
      </c>
      <c r="E38" s="67">
        <v>9108.19</v>
      </c>
      <c r="F38" s="68">
        <f t="shared" si="0"/>
        <v>46791.81</v>
      </c>
    </row>
    <row r="39" spans="1:6" ht="33.75" x14ac:dyDescent="0.2">
      <c r="A39" s="12" t="s">
        <v>72</v>
      </c>
      <c r="B39" s="13" t="s">
        <v>33</v>
      </c>
      <c r="C39" s="66" t="s">
        <v>73</v>
      </c>
      <c r="D39" s="67">
        <v>55900</v>
      </c>
      <c r="E39" s="67">
        <v>9108.19</v>
      </c>
      <c r="F39" s="68">
        <f t="shared" si="0"/>
        <v>46791.81</v>
      </c>
    </row>
    <row r="40" spans="1:6" ht="67.5" x14ac:dyDescent="0.2">
      <c r="A40" s="12" t="s">
        <v>74</v>
      </c>
      <c r="B40" s="13" t="s">
        <v>33</v>
      </c>
      <c r="C40" s="66" t="s">
        <v>75</v>
      </c>
      <c r="D40" s="67" t="s">
        <v>46</v>
      </c>
      <c r="E40" s="67">
        <v>9108.19</v>
      </c>
      <c r="F40" s="68" t="str">
        <f t="shared" si="0"/>
        <v>-</v>
      </c>
    </row>
    <row r="41" spans="1:6" ht="15" x14ac:dyDescent="0.2">
      <c r="A41" s="12" t="s">
        <v>76</v>
      </c>
      <c r="B41" s="13" t="s">
        <v>33</v>
      </c>
      <c r="C41" s="66" t="s">
        <v>77</v>
      </c>
      <c r="D41" s="67">
        <v>2361900</v>
      </c>
      <c r="E41" s="67">
        <v>498282.72</v>
      </c>
      <c r="F41" s="68">
        <f t="shared" si="0"/>
        <v>1863617.28</v>
      </c>
    </row>
    <row r="42" spans="1:6" ht="15" x14ac:dyDescent="0.2">
      <c r="A42" s="12" t="s">
        <v>78</v>
      </c>
      <c r="B42" s="13" t="s">
        <v>33</v>
      </c>
      <c r="C42" s="66" t="s">
        <v>79</v>
      </c>
      <c r="D42" s="67">
        <v>361600</v>
      </c>
      <c r="E42" s="67">
        <v>400092.74</v>
      </c>
      <c r="F42" s="68" t="str">
        <f t="shared" si="0"/>
        <v>-</v>
      </c>
    </row>
    <row r="43" spans="1:6" ht="33.75" x14ac:dyDescent="0.2">
      <c r="A43" s="12" t="s">
        <v>80</v>
      </c>
      <c r="B43" s="13" t="s">
        <v>33</v>
      </c>
      <c r="C43" s="66" t="s">
        <v>81</v>
      </c>
      <c r="D43" s="67">
        <v>361600</v>
      </c>
      <c r="E43" s="67">
        <v>400092.74</v>
      </c>
      <c r="F43" s="68" t="str">
        <f t="shared" si="0"/>
        <v>-</v>
      </c>
    </row>
    <row r="44" spans="1:6" ht="15" x14ac:dyDescent="0.2">
      <c r="A44" s="12" t="s">
        <v>82</v>
      </c>
      <c r="B44" s="13" t="s">
        <v>33</v>
      </c>
      <c r="C44" s="66" t="s">
        <v>83</v>
      </c>
      <c r="D44" s="67">
        <v>2000300</v>
      </c>
      <c r="E44" s="67">
        <v>98189.98</v>
      </c>
      <c r="F44" s="68">
        <f t="shared" si="0"/>
        <v>1902110.02</v>
      </c>
    </row>
    <row r="45" spans="1:6" ht="33.75" x14ac:dyDescent="0.2">
      <c r="A45" s="12" t="s">
        <v>84</v>
      </c>
      <c r="B45" s="13" t="s">
        <v>33</v>
      </c>
      <c r="C45" s="66" t="s">
        <v>85</v>
      </c>
      <c r="D45" s="67">
        <v>2000300</v>
      </c>
      <c r="E45" s="67">
        <v>98189.98</v>
      </c>
      <c r="F45" s="68">
        <f t="shared" si="0"/>
        <v>1902110.02</v>
      </c>
    </row>
    <row r="46" spans="1:6" ht="15" x14ac:dyDescent="0.2">
      <c r="A46" s="12" t="s">
        <v>86</v>
      </c>
      <c r="B46" s="13" t="s">
        <v>33</v>
      </c>
      <c r="C46" s="66" t="s">
        <v>87</v>
      </c>
      <c r="D46" s="67">
        <v>8700</v>
      </c>
      <c r="E46" s="67">
        <v>6000</v>
      </c>
      <c r="F46" s="68">
        <f t="shared" si="0"/>
        <v>2700</v>
      </c>
    </row>
    <row r="47" spans="1:6" ht="45" x14ac:dyDescent="0.2">
      <c r="A47" s="12" t="s">
        <v>88</v>
      </c>
      <c r="B47" s="13" t="s">
        <v>33</v>
      </c>
      <c r="C47" s="66" t="s">
        <v>89</v>
      </c>
      <c r="D47" s="67">
        <v>8700</v>
      </c>
      <c r="E47" s="67">
        <v>6000</v>
      </c>
      <c r="F47" s="68">
        <f t="shared" si="0"/>
        <v>2700</v>
      </c>
    </row>
    <row r="48" spans="1:6" ht="67.5" x14ac:dyDescent="0.2">
      <c r="A48" s="12" t="s">
        <v>90</v>
      </c>
      <c r="B48" s="13" t="s">
        <v>33</v>
      </c>
      <c r="C48" s="66" t="s">
        <v>91</v>
      </c>
      <c r="D48" s="67">
        <v>8700</v>
      </c>
      <c r="E48" s="67">
        <v>6000</v>
      </c>
      <c r="F48" s="68">
        <f t="shared" si="0"/>
        <v>2700</v>
      </c>
    </row>
    <row r="49" spans="1:6" ht="67.5" x14ac:dyDescent="0.2">
      <c r="A49" s="12" t="s">
        <v>90</v>
      </c>
      <c r="B49" s="13" t="s">
        <v>33</v>
      </c>
      <c r="C49" s="66" t="s">
        <v>92</v>
      </c>
      <c r="D49" s="67">
        <v>8700</v>
      </c>
      <c r="E49" s="67">
        <v>6000</v>
      </c>
      <c r="F49" s="68">
        <f t="shared" si="0"/>
        <v>2700</v>
      </c>
    </row>
    <row r="50" spans="1:6" ht="33.75" x14ac:dyDescent="0.2">
      <c r="A50" s="12" t="s">
        <v>93</v>
      </c>
      <c r="B50" s="13" t="s">
        <v>33</v>
      </c>
      <c r="C50" s="66" t="s">
        <v>94</v>
      </c>
      <c r="D50" s="67">
        <v>67700</v>
      </c>
      <c r="E50" s="67">
        <v>51120</v>
      </c>
      <c r="F50" s="68">
        <f t="shared" si="0"/>
        <v>16580</v>
      </c>
    </row>
    <row r="51" spans="1:6" ht="78.75" x14ac:dyDescent="0.2">
      <c r="A51" s="14" t="s">
        <v>95</v>
      </c>
      <c r="B51" s="13" t="s">
        <v>33</v>
      </c>
      <c r="C51" s="66" t="s">
        <v>96</v>
      </c>
      <c r="D51" s="67">
        <v>67700</v>
      </c>
      <c r="E51" s="67">
        <v>51120</v>
      </c>
      <c r="F51" s="68">
        <f t="shared" si="0"/>
        <v>16580</v>
      </c>
    </row>
    <row r="52" spans="1:6" ht="33.75" x14ac:dyDescent="0.2">
      <c r="A52" s="12" t="s">
        <v>97</v>
      </c>
      <c r="B52" s="13" t="s">
        <v>33</v>
      </c>
      <c r="C52" s="66" t="s">
        <v>98</v>
      </c>
      <c r="D52" s="67">
        <v>67700</v>
      </c>
      <c r="E52" s="67">
        <v>51120</v>
      </c>
      <c r="F52" s="68">
        <f t="shared" si="0"/>
        <v>16580</v>
      </c>
    </row>
    <row r="53" spans="1:6" ht="33.75" x14ac:dyDescent="0.2">
      <c r="A53" s="12" t="s">
        <v>99</v>
      </c>
      <c r="B53" s="13" t="s">
        <v>33</v>
      </c>
      <c r="C53" s="66" t="s">
        <v>100</v>
      </c>
      <c r="D53" s="67">
        <v>67700</v>
      </c>
      <c r="E53" s="67">
        <v>51120</v>
      </c>
      <c r="F53" s="68">
        <f t="shared" si="0"/>
        <v>16580</v>
      </c>
    </row>
    <row r="54" spans="1:6" ht="15" x14ac:dyDescent="0.2">
      <c r="A54" s="12" t="s">
        <v>101</v>
      </c>
      <c r="B54" s="13" t="s">
        <v>33</v>
      </c>
      <c r="C54" s="66" t="s">
        <v>102</v>
      </c>
      <c r="D54" s="67">
        <v>500</v>
      </c>
      <c r="E54" s="67" t="s">
        <v>46</v>
      </c>
      <c r="F54" s="68">
        <f t="shared" si="0"/>
        <v>500</v>
      </c>
    </row>
    <row r="55" spans="1:6" ht="33.75" x14ac:dyDescent="0.2">
      <c r="A55" s="12" t="s">
        <v>103</v>
      </c>
      <c r="B55" s="13" t="s">
        <v>33</v>
      </c>
      <c r="C55" s="66" t="s">
        <v>104</v>
      </c>
      <c r="D55" s="67">
        <v>500</v>
      </c>
      <c r="E55" s="67" t="s">
        <v>46</v>
      </c>
      <c r="F55" s="68">
        <f t="shared" si="0"/>
        <v>500</v>
      </c>
    </row>
    <row r="56" spans="1:6" ht="45" x14ac:dyDescent="0.2">
      <c r="A56" s="12" t="s">
        <v>105</v>
      </c>
      <c r="B56" s="13" t="s">
        <v>33</v>
      </c>
      <c r="C56" s="66" t="s">
        <v>106</v>
      </c>
      <c r="D56" s="67">
        <v>500</v>
      </c>
      <c r="E56" s="67" t="s">
        <v>46</v>
      </c>
      <c r="F56" s="68">
        <f t="shared" si="0"/>
        <v>500</v>
      </c>
    </row>
    <row r="57" spans="1:6" ht="15" x14ac:dyDescent="0.2">
      <c r="A57" s="12" t="s">
        <v>107</v>
      </c>
      <c r="B57" s="13" t="s">
        <v>33</v>
      </c>
      <c r="C57" s="66" t="s">
        <v>108</v>
      </c>
      <c r="D57" s="67">
        <v>3718900</v>
      </c>
      <c r="E57" s="67">
        <v>3464390.62</v>
      </c>
      <c r="F57" s="68">
        <f t="shared" si="0"/>
        <v>254509.37999999989</v>
      </c>
    </row>
    <row r="58" spans="1:6" ht="33.75" x14ac:dyDescent="0.2">
      <c r="A58" s="12" t="s">
        <v>109</v>
      </c>
      <c r="B58" s="13" t="s">
        <v>33</v>
      </c>
      <c r="C58" s="66" t="s">
        <v>110</v>
      </c>
      <c r="D58" s="67">
        <v>3718900</v>
      </c>
      <c r="E58" s="67">
        <v>3464390.62</v>
      </c>
      <c r="F58" s="68">
        <f t="shared" si="0"/>
        <v>254509.37999999989</v>
      </c>
    </row>
    <row r="59" spans="1:6" ht="22.5" x14ac:dyDescent="0.2">
      <c r="A59" s="12" t="s">
        <v>111</v>
      </c>
      <c r="B59" s="13" t="s">
        <v>33</v>
      </c>
      <c r="C59" s="66" t="s">
        <v>112</v>
      </c>
      <c r="D59" s="67">
        <v>3601100</v>
      </c>
      <c r="E59" s="67">
        <v>3382800</v>
      </c>
      <c r="F59" s="68">
        <f t="shared" si="0"/>
        <v>218300</v>
      </c>
    </row>
    <row r="60" spans="1:6" ht="15" x14ac:dyDescent="0.2">
      <c r="A60" s="12" t="s">
        <v>113</v>
      </c>
      <c r="B60" s="13" t="s">
        <v>33</v>
      </c>
      <c r="C60" s="66" t="s">
        <v>114</v>
      </c>
      <c r="D60" s="67">
        <v>3491100</v>
      </c>
      <c r="E60" s="67">
        <v>3300000</v>
      </c>
      <c r="F60" s="68">
        <f t="shared" si="0"/>
        <v>191100</v>
      </c>
    </row>
    <row r="61" spans="1:6" ht="22.5" x14ac:dyDescent="0.2">
      <c r="A61" s="12" t="s">
        <v>115</v>
      </c>
      <c r="B61" s="13" t="s">
        <v>33</v>
      </c>
      <c r="C61" s="66" t="s">
        <v>116</v>
      </c>
      <c r="D61" s="67">
        <v>3491100</v>
      </c>
      <c r="E61" s="67">
        <v>3300000</v>
      </c>
      <c r="F61" s="68">
        <f t="shared" si="0"/>
        <v>191100</v>
      </c>
    </row>
    <row r="62" spans="1:6" ht="22.5" x14ac:dyDescent="0.2">
      <c r="A62" s="12" t="s">
        <v>117</v>
      </c>
      <c r="B62" s="13" t="s">
        <v>33</v>
      </c>
      <c r="C62" s="66" t="s">
        <v>118</v>
      </c>
      <c r="D62" s="67">
        <v>110000</v>
      </c>
      <c r="E62" s="67">
        <v>82800</v>
      </c>
      <c r="F62" s="68">
        <f t="shared" si="0"/>
        <v>27200</v>
      </c>
    </row>
    <row r="63" spans="1:6" ht="22.5" x14ac:dyDescent="0.2">
      <c r="A63" s="12" t="s">
        <v>119</v>
      </c>
      <c r="B63" s="13" t="s">
        <v>33</v>
      </c>
      <c r="C63" s="66" t="s">
        <v>120</v>
      </c>
      <c r="D63" s="67">
        <v>110000</v>
      </c>
      <c r="E63" s="67">
        <v>82800</v>
      </c>
      <c r="F63" s="68">
        <f t="shared" si="0"/>
        <v>27200</v>
      </c>
    </row>
    <row r="64" spans="1:6" ht="22.5" x14ac:dyDescent="0.2">
      <c r="A64" s="12" t="s">
        <v>121</v>
      </c>
      <c r="B64" s="13" t="s">
        <v>33</v>
      </c>
      <c r="C64" s="66" t="s">
        <v>122</v>
      </c>
      <c r="D64" s="67">
        <v>117800</v>
      </c>
      <c r="E64" s="67">
        <v>81590.62</v>
      </c>
      <c r="F64" s="68">
        <f t="shared" si="0"/>
        <v>36209.380000000005</v>
      </c>
    </row>
    <row r="65" spans="1:6" ht="33.75" x14ac:dyDescent="0.2">
      <c r="A65" s="12" t="s">
        <v>123</v>
      </c>
      <c r="B65" s="13" t="s">
        <v>33</v>
      </c>
      <c r="C65" s="66" t="s">
        <v>124</v>
      </c>
      <c r="D65" s="67">
        <v>200</v>
      </c>
      <c r="E65" s="67">
        <v>200</v>
      </c>
      <c r="F65" s="68" t="str">
        <f t="shared" si="0"/>
        <v>-</v>
      </c>
    </row>
    <row r="66" spans="1:6" ht="33.75" x14ac:dyDescent="0.2">
      <c r="A66" s="12" t="s">
        <v>125</v>
      </c>
      <c r="B66" s="13" t="s">
        <v>33</v>
      </c>
      <c r="C66" s="66" t="s">
        <v>126</v>
      </c>
      <c r="D66" s="67">
        <v>200</v>
      </c>
      <c r="E66" s="67">
        <v>200</v>
      </c>
      <c r="F66" s="68" t="str">
        <f t="shared" si="0"/>
        <v>-</v>
      </c>
    </row>
    <row r="67" spans="1:6" ht="33.75" x14ac:dyDescent="0.2">
      <c r="A67" s="12" t="s">
        <v>127</v>
      </c>
      <c r="B67" s="13" t="s">
        <v>33</v>
      </c>
      <c r="C67" s="66" t="s">
        <v>128</v>
      </c>
      <c r="D67" s="67">
        <v>117600</v>
      </c>
      <c r="E67" s="67">
        <v>81390.62</v>
      </c>
      <c r="F67" s="68">
        <f t="shared" si="0"/>
        <v>36209.380000000005</v>
      </c>
    </row>
    <row r="68" spans="1:6" ht="33.75" x14ac:dyDescent="0.2">
      <c r="A68" s="12" t="s">
        <v>129</v>
      </c>
      <c r="B68" s="13" t="s">
        <v>33</v>
      </c>
      <c r="C68" s="66" t="s">
        <v>130</v>
      </c>
      <c r="D68" s="67">
        <v>117600</v>
      </c>
      <c r="E68" s="67">
        <v>81390.62</v>
      </c>
      <c r="F68" s="68">
        <f t="shared" si="0"/>
        <v>36209.380000000005</v>
      </c>
    </row>
    <row r="69" spans="1:6" ht="12.75" customHeight="1" x14ac:dyDescent="0.2">
      <c r="A69" s="15"/>
      <c r="B69" s="16"/>
      <c r="C69" s="69"/>
      <c r="D69" s="70"/>
      <c r="E69" s="70"/>
      <c r="F69" s="7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7"/>
  <sheetViews>
    <sheetView showGridLines="0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71" customWidth="1"/>
    <col min="4" max="4" width="18.85546875" style="71" customWidth="1"/>
    <col min="5" max="6" width="18.7109375" style="71" customWidth="1"/>
  </cols>
  <sheetData>
    <row r="1" spans="1:6" ht="15" x14ac:dyDescent="0.2"/>
    <row r="2" spans="1:6" ht="15" customHeight="1" x14ac:dyDescent="0.25">
      <c r="A2" s="110" t="s">
        <v>131</v>
      </c>
      <c r="B2" s="110"/>
      <c r="C2" s="110"/>
      <c r="D2" s="110"/>
      <c r="E2" s="54"/>
      <c r="F2" s="48" t="s">
        <v>132</v>
      </c>
    </row>
    <row r="3" spans="1:6" ht="13.5" customHeight="1" x14ac:dyDescent="0.2">
      <c r="A3" s="1"/>
      <c r="B3" s="1"/>
      <c r="C3" s="41"/>
      <c r="D3" s="48"/>
      <c r="E3" s="48"/>
      <c r="F3" s="48"/>
    </row>
    <row r="4" spans="1:6" ht="10.15" customHeight="1" x14ac:dyDescent="0.2">
      <c r="A4" s="117" t="s">
        <v>23</v>
      </c>
      <c r="B4" s="95" t="s">
        <v>24</v>
      </c>
      <c r="C4" s="115" t="s">
        <v>133</v>
      </c>
      <c r="D4" s="98" t="s">
        <v>26</v>
      </c>
      <c r="E4" s="120" t="s">
        <v>27</v>
      </c>
      <c r="F4" s="107" t="s">
        <v>28</v>
      </c>
    </row>
    <row r="5" spans="1:6" ht="5.45" customHeight="1" x14ac:dyDescent="0.2">
      <c r="A5" s="118"/>
      <c r="B5" s="96"/>
      <c r="C5" s="116"/>
      <c r="D5" s="99"/>
      <c r="E5" s="121"/>
      <c r="F5" s="108"/>
    </row>
    <row r="6" spans="1:6" ht="9.6" customHeight="1" x14ac:dyDescent="0.2">
      <c r="A6" s="118"/>
      <c r="B6" s="96"/>
      <c r="C6" s="116"/>
      <c r="D6" s="99"/>
      <c r="E6" s="121"/>
      <c r="F6" s="108"/>
    </row>
    <row r="7" spans="1:6" ht="6" customHeight="1" x14ac:dyDescent="0.2">
      <c r="A7" s="118"/>
      <c r="B7" s="96"/>
      <c r="C7" s="116"/>
      <c r="D7" s="99"/>
      <c r="E7" s="121"/>
      <c r="F7" s="108"/>
    </row>
    <row r="8" spans="1:6" ht="6.6" customHeight="1" x14ac:dyDescent="0.2">
      <c r="A8" s="118"/>
      <c r="B8" s="96"/>
      <c r="C8" s="116"/>
      <c r="D8" s="99"/>
      <c r="E8" s="121"/>
      <c r="F8" s="108"/>
    </row>
    <row r="9" spans="1:6" ht="10.9" customHeight="1" x14ac:dyDescent="0.2">
      <c r="A9" s="118"/>
      <c r="B9" s="96"/>
      <c r="C9" s="116"/>
      <c r="D9" s="99"/>
      <c r="E9" s="121"/>
      <c r="F9" s="108"/>
    </row>
    <row r="10" spans="1:6" ht="4.1500000000000004" hidden="1" customHeight="1" x14ac:dyDescent="0.2">
      <c r="A10" s="118"/>
      <c r="B10" s="96"/>
      <c r="C10" s="72"/>
      <c r="D10" s="99"/>
      <c r="E10" s="73"/>
      <c r="F10" s="74"/>
    </row>
    <row r="11" spans="1:6" ht="13.15" hidden="1" customHeight="1" x14ac:dyDescent="0.2">
      <c r="A11" s="119"/>
      <c r="B11" s="97"/>
      <c r="C11" s="75"/>
      <c r="D11" s="100"/>
      <c r="E11" s="76"/>
      <c r="F11" s="77"/>
    </row>
    <row r="12" spans="1:6" ht="13.5" customHeight="1" x14ac:dyDescent="0.2">
      <c r="A12" s="5">
        <v>1</v>
      </c>
      <c r="B12" s="6">
        <v>2</v>
      </c>
      <c r="C12" s="56">
        <v>3</v>
      </c>
      <c r="D12" s="57" t="s">
        <v>29</v>
      </c>
      <c r="E12" s="78" t="s">
        <v>30</v>
      </c>
      <c r="F12" s="59" t="s">
        <v>31</v>
      </c>
    </row>
    <row r="13" spans="1:6" ht="15.75" x14ac:dyDescent="0.25">
      <c r="A13" s="18" t="s">
        <v>134</v>
      </c>
      <c r="B13" s="19" t="s">
        <v>135</v>
      </c>
      <c r="C13" s="79" t="s">
        <v>136</v>
      </c>
      <c r="D13" s="80">
        <v>9207500</v>
      </c>
      <c r="E13" s="81">
        <v>6066621.4400000004</v>
      </c>
      <c r="F13" s="82">
        <f>IF(OR(D13="-",IF(E13="-",0,E13)&gt;=IF(D13="-",0,D13)),"-",IF(D13="-",0,D13)-IF(E13="-",0,E13))</f>
        <v>3140878.5599999996</v>
      </c>
    </row>
    <row r="14" spans="1:6" ht="15" x14ac:dyDescent="0.2">
      <c r="A14" s="21" t="s">
        <v>35</v>
      </c>
      <c r="B14" s="22"/>
      <c r="C14" s="83"/>
      <c r="D14" s="84"/>
      <c r="E14" s="85"/>
      <c r="F14" s="86"/>
    </row>
    <row r="15" spans="1:6" ht="22.5" x14ac:dyDescent="0.2">
      <c r="A15" s="8" t="s">
        <v>137</v>
      </c>
      <c r="B15" s="23" t="s">
        <v>135</v>
      </c>
      <c r="C15" s="60" t="s">
        <v>138</v>
      </c>
      <c r="D15" s="61">
        <v>9207500</v>
      </c>
      <c r="E15" s="87">
        <v>6066621.4400000004</v>
      </c>
      <c r="F15" s="88">
        <f t="shared" ref="F15:F46" si="0">IF(OR(D15="-",IF(E15="-",0,E15)&gt;=IF(D15="-",0,D15)),"-",IF(D15="-",0,D15)-IF(E15="-",0,E15))</f>
        <v>3140878.5599999996</v>
      </c>
    </row>
    <row r="16" spans="1:6" ht="15.75" x14ac:dyDescent="0.25">
      <c r="A16" s="18" t="s">
        <v>139</v>
      </c>
      <c r="B16" s="19" t="s">
        <v>135</v>
      </c>
      <c r="C16" s="79" t="s">
        <v>140</v>
      </c>
      <c r="D16" s="80">
        <v>6859000</v>
      </c>
      <c r="E16" s="81">
        <v>4500290.67</v>
      </c>
      <c r="F16" s="82">
        <f t="shared" si="0"/>
        <v>2358709.33</v>
      </c>
    </row>
    <row r="17" spans="1:6" ht="45.75" x14ac:dyDescent="0.25">
      <c r="A17" s="18" t="s">
        <v>141</v>
      </c>
      <c r="B17" s="19" t="s">
        <v>135</v>
      </c>
      <c r="C17" s="79" t="s">
        <v>142</v>
      </c>
      <c r="D17" s="80">
        <v>6745000</v>
      </c>
      <c r="E17" s="81">
        <v>4466256.67</v>
      </c>
      <c r="F17" s="82">
        <f t="shared" si="0"/>
        <v>2278743.33</v>
      </c>
    </row>
    <row r="18" spans="1:6" ht="56.25" x14ac:dyDescent="0.2">
      <c r="A18" s="8" t="s">
        <v>143</v>
      </c>
      <c r="B18" s="23" t="s">
        <v>135</v>
      </c>
      <c r="C18" s="60" t="s">
        <v>144</v>
      </c>
      <c r="D18" s="61">
        <v>6744800</v>
      </c>
      <c r="E18" s="87">
        <v>4466056.67</v>
      </c>
      <c r="F18" s="88">
        <f t="shared" si="0"/>
        <v>2278743.33</v>
      </c>
    </row>
    <row r="19" spans="1:6" ht="22.5" x14ac:dyDescent="0.2">
      <c r="A19" s="8" t="s">
        <v>145</v>
      </c>
      <c r="B19" s="23" t="s">
        <v>135</v>
      </c>
      <c r="C19" s="60" t="s">
        <v>146</v>
      </c>
      <c r="D19" s="61">
        <v>6744800</v>
      </c>
      <c r="E19" s="87">
        <v>4466056.67</v>
      </c>
      <c r="F19" s="88">
        <f t="shared" si="0"/>
        <v>2278743.33</v>
      </c>
    </row>
    <row r="20" spans="1:6" ht="101.25" x14ac:dyDescent="0.2">
      <c r="A20" s="25" t="s">
        <v>147</v>
      </c>
      <c r="B20" s="23" t="s">
        <v>135</v>
      </c>
      <c r="C20" s="60" t="s">
        <v>148</v>
      </c>
      <c r="D20" s="61">
        <v>6030100</v>
      </c>
      <c r="E20" s="87">
        <v>4037495.12</v>
      </c>
      <c r="F20" s="88">
        <f t="shared" si="0"/>
        <v>1992604.88</v>
      </c>
    </row>
    <row r="21" spans="1:6" ht="56.25" x14ac:dyDescent="0.2">
      <c r="A21" s="8" t="s">
        <v>149</v>
      </c>
      <c r="B21" s="23" t="s">
        <v>135</v>
      </c>
      <c r="C21" s="60" t="s">
        <v>150</v>
      </c>
      <c r="D21" s="61">
        <v>6030100</v>
      </c>
      <c r="E21" s="87">
        <v>4037495.12</v>
      </c>
      <c r="F21" s="88">
        <f t="shared" si="0"/>
        <v>1992604.88</v>
      </c>
    </row>
    <row r="22" spans="1:6" ht="22.5" x14ac:dyDescent="0.2">
      <c r="A22" s="8" t="s">
        <v>151</v>
      </c>
      <c r="B22" s="23" t="s">
        <v>135</v>
      </c>
      <c r="C22" s="60" t="s">
        <v>152</v>
      </c>
      <c r="D22" s="61">
        <v>6030100</v>
      </c>
      <c r="E22" s="87">
        <v>4037495.12</v>
      </c>
      <c r="F22" s="88">
        <f t="shared" si="0"/>
        <v>1992604.88</v>
      </c>
    </row>
    <row r="23" spans="1:6" ht="22.5" x14ac:dyDescent="0.2">
      <c r="A23" s="8" t="s">
        <v>153</v>
      </c>
      <c r="B23" s="23" t="s">
        <v>135</v>
      </c>
      <c r="C23" s="60" t="s">
        <v>154</v>
      </c>
      <c r="D23" s="61">
        <v>4291100</v>
      </c>
      <c r="E23" s="87">
        <v>3045676.14</v>
      </c>
      <c r="F23" s="88">
        <f t="shared" si="0"/>
        <v>1245423.8599999999</v>
      </c>
    </row>
    <row r="24" spans="1:6" ht="33.75" x14ac:dyDescent="0.2">
      <c r="A24" s="8" t="s">
        <v>155</v>
      </c>
      <c r="B24" s="23" t="s">
        <v>135</v>
      </c>
      <c r="C24" s="60" t="s">
        <v>156</v>
      </c>
      <c r="D24" s="61">
        <v>340100</v>
      </c>
      <c r="E24" s="87">
        <v>170053.2</v>
      </c>
      <c r="F24" s="88">
        <f t="shared" si="0"/>
        <v>170046.8</v>
      </c>
    </row>
    <row r="25" spans="1:6" ht="33.75" x14ac:dyDescent="0.2">
      <c r="A25" s="8" t="s">
        <v>157</v>
      </c>
      <c r="B25" s="23" t="s">
        <v>135</v>
      </c>
      <c r="C25" s="60" t="s">
        <v>158</v>
      </c>
      <c r="D25" s="61">
        <v>1398900</v>
      </c>
      <c r="E25" s="87">
        <v>821765.78</v>
      </c>
      <c r="F25" s="88">
        <f t="shared" si="0"/>
        <v>577134.22</v>
      </c>
    </row>
    <row r="26" spans="1:6" ht="90" x14ac:dyDescent="0.2">
      <c r="A26" s="25" t="s">
        <v>159</v>
      </c>
      <c r="B26" s="23" t="s">
        <v>135</v>
      </c>
      <c r="C26" s="60" t="s">
        <v>160</v>
      </c>
      <c r="D26" s="61">
        <v>653200</v>
      </c>
      <c r="E26" s="87">
        <v>382436.55</v>
      </c>
      <c r="F26" s="88">
        <f t="shared" si="0"/>
        <v>270763.45</v>
      </c>
    </row>
    <row r="27" spans="1:6" ht="22.5" x14ac:dyDescent="0.2">
      <c r="A27" s="8" t="s">
        <v>161</v>
      </c>
      <c r="B27" s="23" t="s">
        <v>135</v>
      </c>
      <c r="C27" s="60" t="s">
        <v>162</v>
      </c>
      <c r="D27" s="61">
        <v>653200</v>
      </c>
      <c r="E27" s="87">
        <v>382436.55</v>
      </c>
      <c r="F27" s="88">
        <f t="shared" si="0"/>
        <v>270763.45</v>
      </c>
    </row>
    <row r="28" spans="1:6" ht="22.5" x14ac:dyDescent="0.2">
      <c r="A28" s="8" t="s">
        <v>163</v>
      </c>
      <c r="B28" s="23" t="s">
        <v>135</v>
      </c>
      <c r="C28" s="60" t="s">
        <v>164</v>
      </c>
      <c r="D28" s="61">
        <v>653200</v>
      </c>
      <c r="E28" s="87">
        <v>382436.55</v>
      </c>
      <c r="F28" s="88">
        <f t="shared" si="0"/>
        <v>270763.45</v>
      </c>
    </row>
    <row r="29" spans="1:6" ht="22.5" x14ac:dyDescent="0.2">
      <c r="A29" s="8" t="s">
        <v>165</v>
      </c>
      <c r="B29" s="23" t="s">
        <v>135</v>
      </c>
      <c r="C29" s="60" t="s">
        <v>166</v>
      </c>
      <c r="D29" s="61">
        <v>584000</v>
      </c>
      <c r="E29" s="87">
        <v>335114.83</v>
      </c>
      <c r="F29" s="88">
        <f t="shared" si="0"/>
        <v>248885.16999999998</v>
      </c>
    </row>
    <row r="30" spans="1:6" ht="15" x14ac:dyDescent="0.2">
      <c r="A30" s="8" t="s">
        <v>167</v>
      </c>
      <c r="B30" s="23" t="s">
        <v>135</v>
      </c>
      <c r="C30" s="60" t="s">
        <v>168</v>
      </c>
      <c r="D30" s="61">
        <v>69200</v>
      </c>
      <c r="E30" s="87">
        <v>47321.72</v>
      </c>
      <c r="F30" s="88">
        <f t="shared" si="0"/>
        <v>21878.28</v>
      </c>
    </row>
    <row r="31" spans="1:6" ht="45" x14ac:dyDescent="0.2">
      <c r="A31" s="8" t="s">
        <v>169</v>
      </c>
      <c r="B31" s="23" t="s">
        <v>135</v>
      </c>
      <c r="C31" s="60" t="s">
        <v>170</v>
      </c>
      <c r="D31" s="61">
        <v>61500</v>
      </c>
      <c r="E31" s="87">
        <v>46125</v>
      </c>
      <c r="F31" s="88">
        <f t="shared" si="0"/>
        <v>15375</v>
      </c>
    </row>
    <row r="32" spans="1:6" ht="15" x14ac:dyDescent="0.2">
      <c r="A32" s="8" t="s">
        <v>171</v>
      </c>
      <c r="B32" s="23" t="s">
        <v>135</v>
      </c>
      <c r="C32" s="60" t="s">
        <v>172</v>
      </c>
      <c r="D32" s="61">
        <v>61500</v>
      </c>
      <c r="E32" s="87">
        <v>46125</v>
      </c>
      <c r="F32" s="88">
        <f t="shared" si="0"/>
        <v>15375</v>
      </c>
    </row>
    <row r="33" spans="1:6" ht="15" x14ac:dyDescent="0.2">
      <c r="A33" s="8" t="s">
        <v>173</v>
      </c>
      <c r="B33" s="23" t="s">
        <v>135</v>
      </c>
      <c r="C33" s="60" t="s">
        <v>174</v>
      </c>
      <c r="D33" s="61">
        <v>61500</v>
      </c>
      <c r="E33" s="87">
        <v>46125</v>
      </c>
      <c r="F33" s="88">
        <f t="shared" si="0"/>
        <v>15375</v>
      </c>
    </row>
    <row r="34" spans="1:6" ht="15" x14ac:dyDescent="0.2">
      <c r="A34" s="8" t="s">
        <v>175</v>
      </c>
      <c r="B34" s="23" t="s">
        <v>135</v>
      </c>
      <c r="C34" s="60" t="s">
        <v>176</v>
      </c>
      <c r="D34" s="61">
        <v>200</v>
      </c>
      <c r="E34" s="87">
        <v>200</v>
      </c>
      <c r="F34" s="88" t="str">
        <f t="shared" si="0"/>
        <v>-</v>
      </c>
    </row>
    <row r="35" spans="1:6" ht="15" x14ac:dyDescent="0.2">
      <c r="A35" s="8" t="s">
        <v>177</v>
      </c>
      <c r="B35" s="23" t="s">
        <v>135</v>
      </c>
      <c r="C35" s="60" t="s">
        <v>178</v>
      </c>
      <c r="D35" s="61">
        <v>200</v>
      </c>
      <c r="E35" s="87">
        <v>200</v>
      </c>
      <c r="F35" s="88" t="str">
        <f t="shared" si="0"/>
        <v>-</v>
      </c>
    </row>
    <row r="36" spans="1:6" ht="90" x14ac:dyDescent="0.2">
      <c r="A36" s="25" t="s">
        <v>179</v>
      </c>
      <c r="B36" s="23" t="s">
        <v>135</v>
      </c>
      <c r="C36" s="60" t="s">
        <v>180</v>
      </c>
      <c r="D36" s="61">
        <v>200</v>
      </c>
      <c r="E36" s="87">
        <v>200</v>
      </c>
      <c r="F36" s="88" t="str">
        <f t="shared" si="0"/>
        <v>-</v>
      </c>
    </row>
    <row r="37" spans="1:6" ht="22.5" x14ac:dyDescent="0.2">
      <c r="A37" s="8" t="s">
        <v>161</v>
      </c>
      <c r="B37" s="23" t="s">
        <v>135</v>
      </c>
      <c r="C37" s="60" t="s">
        <v>181</v>
      </c>
      <c r="D37" s="61">
        <v>200</v>
      </c>
      <c r="E37" s="87">
        <v>200</v>
      </c>
      <c r="F37" s="88" t="str">
        <f t="shared" si="0"/>
        <v>-</v>
      </c>
    </row>
    <row r="38" spans="1:6" ht="22.5" x14ac:dyDescent="0.2">
      <c r="A38" s="8" t="s">
        <v>163</v>
      </c>
      <c r="B38" s="23" t="s">
        <v>135</v>
      </c>
      <c r="C38" s="60" t="s">
        <v>182</v>
      </c>
      <c r="D38" s="61">
        <v>200</v>
      </c>
      <c r="E38" s="87">
        <v>200</v>
      </c>
      <c r="F38" s="88" t="str">
        <f t="shared" si="0"/>
        <v>-</v>
      </c>
    </row>
    <row r="39" spans="1:6" ht="22.5" x14ac:dyDescent="0.2">
      <c r="A39" s="8" t="s">
        <v>165</v>
      </c>
      <c r="B39" s="23" t="s">
        <v>135</v>
      </c>
      <c r="C39" s="60" t="s">
        <v>183</v>
      </c>
      <c r="D39" s="61">
        <v>200</v>
      </c>
      <c r="E39" s="87">
        <v>200</v>
      </c>
      <c r="F39" s="88" t="str">
        <f t="shared" si="0"/>
        <v>-</v>
      </c>
    </row>
    <row r="40" spans="1:6" ht="15.75" x14ac:dyDescent="0.25">
      <c r="A40" s="18" t="s">
        <v>184</v>
      </c>
      <c r="B40" s="19" t="s">
        <v>135</v>
      </c>
      <c r="C40" s="79" t="s">
        <v>185</v>
      </c>
      <c r="D40" s="80">
        <v>5000</v>
      </c>
      <c r="E40" s="81" t="s">
        <v>46</v>
      </c>
      <c r="F40" s="82">
        <f t="shared" si="0"/>
        <v>5000</v>
      </c>
    </row>
    <row r="41" spans="1:6" ht="22.5" x14ac:dyDescent="0.2">
      <c r="A41" s="8" t="s">
        <v>186</v>
      </c>
      <c r="B41" s="23" t="s">
        <v>135</v>
      </c>
      <c r="C41" s="60" t="s">
        <v>187</v>
      </c>
      <c r="D41" s="61">
        <v>5000</v>
      </c>
      <c r="E41" s="87" t="s">
        <v>46</v>
      </c>
      <c r="F41" s="88">
        <f t="shared" si="0"/>
        <v>5000</v>
      </c>
    </row>
    <row r="42" spans="1:6" ht="15" x14ac:dyDescent="0.2">
      <c r="A42" s="8" t="s">
        <v>188</v>
      </c>
      <c r="B42" s="23" t="s">
        <v>135</v>
      </c>
      <c r="C42" s="60" t="s">
        <v>189</v>
      </c>
      <c r="D42" s="61">
        <v>5000</v>
      </c>
      <c r="E42" s="87" t="s">
        <v>46</v>
      </c>
      <c r="F42" s="88">
        <f t="shared" si="0"/>
        <v>5000</v>
      </c>
    </row>
    <row r="43" spans="1:6" ht="56.25" x14ac:dyDescent="0.2">
      <c r="A43" s="8" t="s">
        <v>190</v>
      </c>
      <c r="B43" s="23" t="s">
        <v>135</v>
      </c>
      <c r="C43" s="60" t="s">
        <v>191</v>
      </c>
      <c r="D43" s="61">
        <v>5000</v>
      </c>
      <c r="E43" s="87" t="s">
        <v>46</v>
      </c>
      <c r="F43" s="88">
        <f t="shared" si="0"/>
        <v>5000</v>
      </c>
    </row>
    <row r="44" spans="1:6" ht="15" x14ac:dyDescent="0.2">
      <c r="A44" s="8" t="s">
        <v>192</v>
      </c>
      <c r="B44" s="23" t="s">
        <v>135</v>
      </c>
      <c r="C44" s="60" t="s">
        <v>193</v>
      </c>
      <c r="D44" s="61">
        <v>5000</v>
      </c>
      <c r="E44" s="87" t="s">
        <v>46</v>
      </c>
      <c r="F44" s="88">
        <f t="shared" si="0"/>
        <v>5000</v>
      </c>
    </row>
    <row r="45" spans="1:6" ht="15" x14ac:dyDescent="0.2">
      <c r="A45" s="8" t="s">
        <v>194</v>
      </c>
      <c r="B45" s="23" t="s">
        <v>135</v>
      </c>
      <c r="C45" s="60" t="s">
        <v>195</v>
      </c>
      <c r="D45" s="61">
        <v>5000</v>
      </c>
      <c r="E45" s="87" t="s">
        <v>46</v>
      </c>
      <c r="F45" s="88">
        <f t="shared" si="0"/>
        <v>5000</v>
      </c>
    </row>
    <row r="46" spans="1:6" ht="15.75" x14ac:dyDescent="0.25">
      <c r="A46" s="18" t="s">
        <v>196</v>
      </c>
      <c r="B46" s="19" t="s">
        <v>135</v>
      </c>
      <c r="C46" s="79" t="s">
        <v>197</v>
      </c>
      <c r="D46" s="80">
        <v>109000</v>
      </c>
      <c r="E46" s="81">
        <v>34034</v>
      </c>
      <c r="F46" s="82">
        <f t="shared" si="0"/>
        <v>74966</v>
      </c>
    </row>
    <row r="47" spans="1:6" ht="33.75" x14ac:dyDescent="0.2">
      <c r="A47" s="8" t="s">
        <v>198</v>
      </c>
      <c r="B47" s="23" t="s">
        <v>135</v>
      </c>
      <c r="C47" s="60" t="s">
        <v>199</v>
      </c>
      <c r="D47" s="61">
        <v>15000</v>
      </c>
      <c r="E47" s="87" t="s">
        <v>46</v>
      </c>
      <c r="F47" s="88">
        <f t="shared" ref="F47:F78" si="1">IF(OR(D47="-",IF(E47="-",0,E47)&gt;=IF(D47="-",0,D47)),"-",IF(D47="-",0,D47)-IF(E47="-",0,E47))</f>
        <v>15000</v>
      </c>
    </row>
    <row r="48" spans="1:6" ht="22.5" x14ac:dyDescent="0.2">
      <c r="A48" s="8" t="s">
        <v>200</v>
      </c>
      <c r="B48" s="23" t="s">
        <v>135</v>
      </c>
      <c r="C48" s="60" t="s">
        <v>201</v>
      </c>
      <c r="D48" s="61">
        <v>5000</v>
      </c>
      <c r="E48" s="87" t="s">
        <v>46</v>
      </c>
      <c r="F48" s="88">
        <f t="shared" si="1"/>
        <v>5000</v>
      </c>
    </row>
    <row r="49" spans="1:6" ht="67.5" x14ac:dyDescent="0.2">
      <c r="A49" s="25" t="s">
        <v>202</v>
      </c>
      <c r="B49" s="23" t="s">
        <v>135</v>
      </c>
      <c r="C49" s="60" t="s">
        <v>203</v>
      </c>
      <c r="D49" s="61">
        <v>5000</v>
      </c>
      <c r="E49" s="87" t="s">
        <v>46</v>
      </c>
      <c r="F49" s="88">
        <f t="shared" si="1"/>
        <v>5000</v>
      </c>
    </row>
    <row r="50" spans="1:6" ht="22.5" x14ac:dyDescent="0.2">
      <c r="A50" s="8" t="s">
        <v>161</v>
      </c>
      <c r="B50" s="23" t="s">
        <v>135</v>
      </c>
      <c r="C50" s="60" t="s">
        <v>204</v>
      </c>
      <c r="D50" s="61">
        <v>5000</v>
      </c>
      <c r="E50" s="87" t="s">
        <v>46</v>
      </c>
      <c r="F50" s="88">
        <f t="shared" si="1"/>
        <v>5000</v>
      </c>
    </row>
    <row r="51" spans="1:6" ht="22.5" x14ac:dyDescent="0.2">
      <c r="A51" s="8" t="s">
        <v>163</v>
      </c>
      <c r="B51" s="23" t="s">
        <v>135</v>
      </c>
      <c r="C51" s="60" t="s">
        <v>205</v>
      </c>
      <c r="D51" s="61">
        <v>5000</v>
      </c>
      <c r="E51" s="87" t="s">
        <v>46</v>
      </c>
      <c r="F51" s="88">
        <f t="shared" si="1"/>
        <v>5000</v>
      </c>
    </row>
    <row r="52" spans="1:6" ht="22.5" x14ac:dyDescent="0.2">
      <c r="A52" s="8" t="s">
        <v>165</v>
      </c>
      <c r="B52" s="23" t="s">
        <v>135</v>
      </c>
      <c r="C52" s="60" t="s">
        <v>206</v>
      </c>
      <c r="D52" s="61">
        <v>5000</v>
      </c>
      <c r="E52" s="87" t="s">
        <v>46</v>
      </c>
      <c r="F52" s="88">
        <f t="shared" si="1"/>
        <v>5000</v>
      </c>
    </row>
    <row r="53" spans="1:6" ht="22.5" x14ac:dyDescent="0.2">
      <c r="A53" s="8" t="s">
        <v>207</v>
      </c>
      <c r="B53" s="23" t="s">
        <v>135</v>
      </c>
      <c r="C53" s="60" t="s">
        <v>208</v>
      </c>
      <c r="D53" s="61">
        <v>5000</v>
      </c>
      <c r="E53" s="87" t="s">
        <v>46</v>
      </c>
      <c r="F53" s="88">
        <f t="shared" si="1"/>
        <v>5000</v>
      </c>
    </row>
    <row r="54" spans="1:6" ht="67.5" x14ac:dyDescent="0.2">
      <c r="A54" s="25" t="s">
        <v>209</v>
      </c>
      <c r="B54" s="23" t="s">
        <v>135</v>
      </c>
      <c r="C54" s="60" t="s">
        <v>210</v>
      </c>
      <c r="D54" s="61">
        <v>5000</v>
      </c>
      <c r="E54" s="87" t="s">
        <v>46</v>
      </c>
      <c r="F54" s="88">
        <f t="shared" si="1"/>
        <v>5000</v>
      </c>
    </row>
    <row r="55" spans="1:6" ht="22.5" x14ac:dyDescent="0.2">
      <c r="A55" s="8" t="s">
        <v>161</v>
      </c>
      <c r="B55" s="23" t="s">
        <v>135</v>
      </c>
      <c r="C55" s="60" t="s">
        <v>211</v>
      </c>
      <c r="D55" s="61">
        <v>5000</v>
      </c>
      <c r="E55" s="87" t="s">
        <v>46</v>
      </c>
      <c r="F55" s="88">
        <f t="shared" si="1"/>
        <v>5000</v>
      </c>
    </row>
    <row r="56" spans="1:6" ht="22.5" x14ac:dyDescent="0.2">
      <c r="A56" s="8" t="s">
        <v>163</v>
      </c>
      <c r="B56" s="23" t="s">
        <v>135</v>
      </c>
      <c r="C56" s="60" t="s">
        <v>212</v>
      </c>
      <c r="D56" s="61">
        <v>5000</v>
      </c>
      <c r="E56" s="87" t="s">
        <v>46</v>
      </c>
      <c r="F56" s="88">
        <f t="shared" si="1"/>
        <v>5000</v>
      </c>
    </row>
    <row r="57" spans="1:6" ht="22.5" x14ac:dyDescent="0.2">
      <c r="A57" s="8" t="s">
        <v>165</v>
      </c>
      <c r="B57" s="23" t="s">
        <v>135</v>
      </c>
      <c r="C57" s="60" t="s">
        <v>213</v>
      </c>
      <c r="D57" s="61">
        <v>5000</v>
      </c>
      <c r="E57" s="87" t="s">
        <v>46</v>
      </c>
      <c r="F57" s="88">
        <f t="shared" si="1"/>
        <v>5000</v>
      </c>
    </row>
    <row r="58" spans="1:6" ht="22.5" x14ac:dyDescent="0.2">
      <c r="A58" s="8" t="s">
        <v>214</v>
      </c>
      <c r="B58" s="23" t="s">
        <v>135</v>
      </c>
      <c r="C58" s="60" t="s">
        <v>215</v>
      </c>
      <c r="D58" s="61">
        <v>5000</v>
      </c>
      <c r="E58" s="87" t="s">
        <v>46</v>
      </c>
      <c r="F58" s="88">
        <f t="shared" si="1"/>
        <v>5000</v>
      </c>
    </row>
    <row r="59" spans="1:6" ht="78.75" x14ac:dyDescent="0.2">
      <c r="A59" s="25" t="s">
        <v>216</v>
      </c>
      <c r="B59" s="23" t="s">
        <v>135</v>
      </c>
      <c r="C59" s="60" t="s">
        <v>217</v>
      </c>
      <c r="D59" s="61">
        <v>5000</v>
      </c>
      <c r="E59" s="87" t="s">
        <v>46</v>
      </c>
      <c r="F59" s="88">
        <f t="shared" si="1"/>
        <v>5000</v>
      </c>
    </row>
    <row r="60" spans="1:6" ht="22.5" x14ac:dyDescent="0.2">
      <c r="A60" s="8" t="s">
        <v>161</v>
      </c>
      <c r="B60" s="23" t="s">
        <v>135</v>
      </c>
      <c r="C60" s="60" t="s">
        <v>218</v>
      </c>
      <c r="D60" s="61">
        <v>5000</v>
      </c>
      <c r="E60" s="87" t="s">
        <v>46</v>
      </c>
      <c r="F60" s="88">
        <f t="shared" si="1"/>
        <v>5000</v>
      </c>
    </row>
    <row r="61" spans="1:6" ht="22.5" x14ac:dyDescent="0.2">
      <c r="A61" s="8" t="s">
        <v>163</v>
      </c>
      <c r="B61" s="23" t="s">
        <v>135</v>
      </c>
      <c r="C61" s="60" t="s">
        <v>219</v>
      </c>
      <c r="D61" s="61">
        <v>5000</v>
      </c>
      <c r="E61" s="87" t="s">
        <v>46</v>
      </c>
      <c r="F61" s="88">
        <f t="shared" si="1"/>
        <v>5000</v>
      </c>
    </row>
    <row r="62" spans="1:6" ht="22.5" x14ac:dyDescent="0.2">
      <c r="A62" s="8" t="s">
        <v>165</v>
      </c>
      <c r="B62" s="23" t="s">
        <v>135</v>
      </c>
      <c r="C62" s="60" t="s">
        <v>220</v>
      </c>
      <c r="D62" s="61">
        <v>5000</v>
      </c>
      <c r="E62" s="87" t="s">
        <v>46</v>
      </c>
      <c r="F62" s="88">
        <f t="shared" si="1"/>
        <v>5000</v>
      </c>
    </row>
    <row r="63" spans="1:6" ht="56.25" x14ac:dyDescent="0.2">
      <c r="A63" s="8" t="s">
        <v>143</v>
      </c>
      <c r="B63" s="23" t="s">
        <v>135</v>
      </c>
      <c r="C63" s="60" t="s">
        <v>221</v>
      </c>
      <c r="D63" s="61">
        <v>6000</v>
      </c>
      <c r="E63" s="87">
        <v>534</v>
      </c>
      <c r="F63" s="88">
        <f t="shared" si="1"/>
        <v>5466</v>
      </c>
    </row>
    <row r="64" spans="1:6" ht="22.5" x14ac:dyDescent="0.2">
      <c r="A64" s="8" t="s">
        <v>145</v>
      </c>
      <c r="B64" s="23" t="s">
        <v>135</v>
      </c>
      <c r="C64" s="60" t="s">
        <v>222</v>
      </c>
      <c r="D64" s="61">
        <v>6000</v>
      </c>
      <c r="E64" s="87">
        <v>534</v>
      </c>
      <c r="F64" s="88">
        <f t="shared" si="1"/>
        <v>5466</v>
      </c>
    </row>
    <row r="65" spans="1:6" ht="78.75" x14ac:dyDescent="0.2">
      <c r="A65" s="25" t="s">
        <v>223</v>
      </c>
      <c r="B65" s="23" t="s">
        <v>135</v>
      </c>
      <c r="C65" s="60" t="s">
        <v>224</v>
      </c>
      <c r="D65" s="61">
        <v>6000</v>
      </c>
      <c r="E65" s="87">
        <v>534</v>
      </c>
      <c r="F65" s="88">
        <f t="shared" si="1"/>
        <v>5466</v>
      </c>
    </row>
    <row r="66" spans="1:6" ht="15" x14ac:dyDescent="0.2">
      <c r="A66" s="8" t="s">
        <v>192</v>
      </c>
      <c r="B66" s="23" t="s">
        <v>135</v>
      </c>
      <c r="C66" s="60" t="s">
        <v>225</v>
      </c>
      <c r="D66" s="61">
        <v>6000</v>
      </c>
      <c r="E66" s="87">
        <v>534</v>
      </c>
      <c r="F66" s="88">
        <f t="shared" si="1"/>
        <v>5466</v>
      </c>
    </row>
    <row r="67" spans="1:6" ht="15" x14ac:dyDescent="0.2">
      <c r="A67" s="8" t="s">
        <v>226</v>
      </c>
      <c r="B67" s="23" t="s">
        <v>135</v>
      </c>
      <c r="C67" s="60" t="s">
        <v>227</v>
      </c>
      <c r="D67" s="61">
        <v>6000</v>
      </c>
      <c r="E67" s="87">
        <v>534</v>
      </c>
      <c r="F67" s="88">
        <f t="shared" si="1"/>
        <v>5466</v>
      </c>
    </row>
    <row r="68" spans="1:6" ht="15" x14ac:dyDescent="0.2">
      <c r="A68" s="8" t="s">
        <v>228</v>
      </c>
      <c r="B68" s="23" t="s">
        <v>135</v>
      </c>
      <c r="C68" s="60" t="s">
        <v>229</v>
      </c>
      <c r="D68" s="61">
        <v>1100</v>
      </c>
      <c r="E68" s="87">
        <v>534</v>
      </c>
      <c r="F68" s="88">
        <f t="shared" si="1"/>
        <v>566</v>
      </c>
    </row>
    <row r="69" spans="1:6" ht="15" x14ac:dyDescent="0.2">
      <c r="A69" s="8" t="s">
        <v>230</v>
      </c>
      <c r="B69" s="23" t="s">
        <v>135</v>
      </c>
      <c r="C69" s="60" t="s">
        <v>231</v>
      </c>
      <c r="D69" s="61">
        <v>4900</v>
      </c>
      <c r="E69" s="87" t="s">
        <v>46</v>
      </c>
      <c r="F69" s="88">
        <f t="shared" si="1"/>
        <v>4900</v>
      </c>
    </row>
    <row r="70" spans="1:6" ht="22.5" x14ac:dyDescent="0.2">
      <c r="A70" s="8" t="s">
        <v>186</v>
      </c>
      <c r="B70" s="23" t="s">
        <v>135</v>
      </c>
      <c r="C70" s="60" t="s">
        <v>232</v>
      </c>
      <c r="D70" s="61">
        <v>88000</v>
      </c>
      <c r="E70" s="87">
        <v>33500</v>
      </c>
      <c r="F70" s="88">
        <f t="shared" si="1"/>
        <v>54500</v>
      </c>
    </row>
    <row r="71" spans="1:6" ht="15" x14ac:dyDescent="0.2">
      <c r="A71" s="8" t="s">
        <v>233</v>
      </c>
      <c r="B71" s="23" t="s">
        <v>135</v>
      </c>
      <c r="C71" s="60" t="s">
        <v>234</v>
      </c>
      <c r="D71" s="61">
        <v>88000</v>
      </c>
      <c r="E71" s="87">
        <v>33500</v>
      </c>
      <c r="F71" s="88">
        <f t="shared" si="1"/>
        <v>54500</v>
      </c>
    </row>
    <row r="72" spans="1:6" ht="67.5" x14ac:dyDescent="0.2">
      <c r="A72" s="25" t="s">
        <v>235</v>
      </c>
      <c r="B72" s="23" t="s">
        <v>135</v>
      </c>
      <c r="C72" s="60" t="s">
        <v>236</v>
      </c>
      <c r="D72" s="61">
        <v>50000</v>
      </c>
      <c r="E72" s="87" t="s">
        <v>46</v>
      </c>
      <c r="F72" s="88">
        <f t="shared" si="1"/>
        <v>50000</v>
      </c>
    </row>
    <row r="73" spans="1:6" ht="22.5" x14ac:dyDescent="0.2">
      <c r="A73" s="8" t="s">
        <v>161</v>
      </c>
      <c r="B73" s="23" t="s">
        <v>135</v>
      </c>
      <c r="C73" s="60" t="s">
        <v>237</v>
      </c>
      <c r="D73" s="61">
        <v>50000</v>
      </c>
      <c r="E73" s="87" t="s">
        <v>46</v>
      </c>
      <c r="F73" s="88">
        <f t="shared" si="1"/>
        <v>50000</v>
      </c>
    </row>
    <row r="74" spans="1:6" ht="22.5" x14ac:dyDescent="0.2">
      <c r="A74" s="8" t="s">
        <v>163</v>
      </c>
      <c r="B74" s="23" t="s">
        <v>135</v>
      </c>
      <c r="C74" s="60" t="s">
        <v>238</v>
      </c>
      <c r="D74" s="61">
        <v>50000</v>
      </c>
      <c r="E74" s="87" t="s">
        <v>46</v>
      </c>
      <c r="F74" s="88">
        <f t="shared" si="1"/>
        <v>50000</v>
      </c>
    </row>
    <row r="75" spans="1:6" ht="22.5" x14ac:dyDescent="0.2">
      <c r="A75" s="8" t="s">
        <v>165</v>
      </c>
      <c r="B75" s="23" t="s">
        <v>135</v>
      </c>
      <c r="C75" s="60" t="s">
        <v>239</v>
      </c>
      <c r="D75" s="61">
        <v>50000</v>
      </c>
      <c r="E75" s="87" t="s">
        <v>46</v>
      </c>
      <c r="F75" s="88">
        <f t="shared" si="1"/>
        <v>50000</v>
      </c>
    </row>
    <row r="76" spans="1:6" ht="45" x14ac:dyDescent="0.2">
      <c r="A76" s="8" t="s">
        <v>240</v>
      </c>
      <c r="B76" s="23" t="s">
        <v>135</v>
      </c>
      <c r="C76" s="60" t="s">
        <v>241</v>
      </c>
      <c r="D76" s="61">
        <v>20000</v>
      </c>
      <c r="E76" s="87">
        <v>20000</v>
      </c>
      <c r="F76" s="88" t="str">
        <f t="shared" si="1"/>
        <v>-</v>
      </c>
    </row>
    <row r="77" spans="1:6" ht="15" x14ac:dyDescent="0.2">
      <c r="A77" s="8" t="s">
        <v>192</v>
      </c>
      <c r="B77" s="23" t="s">
        <v>135</v>
      </c>
      <c r="C77" s="60" t="s">
        <v>242</v>
      </c>
      <c r="D77" s="61">
        <v>20000</v>
      </c>
      <c r="E77" s="87">
        <v>20000</v>
      </c>
      <c r="F77" s="88" t="str">
        <f t="shared" si="1"/>
        <v>-</v>
      </c>
    </row>
    <row r="78" spans="1:6" ht="15" x14ac:dyDescent="0.2">
      <c r="A78" s="8" t="s">
        <v>226</v>
      </c>
      <c r="B78" s="23" t="s">
        <v>135</v>
      </c>
      <c r="C78" s="60" t="s">
        <v>243</v>
      </c>
      <c r="D78" s="61">
        <v>20000</v>
      </c>
      <c r="E78" s="87">
        <v>20000</v>
      </c>
      <c r="F78" s="88" t="str">
        <f t="shared" si="1"/>
        <v>-</v>
      </c>
    </row>
    <row r="79" spans="1:6" ht="15" x14ac:dyDescent="0.2">
      <c r="A79" s="8" t="s">
        <v>230</v>
      </c>
      <c r="B79" s="23" t="s">
        <v>135</v>
      </c>
      <c r="C79" s="60" t="s">
        <v>244</v>
      </c>
      <c r="D79" s="61">
        <v>20000</v>
      </c>
      <c r="E79" s="87">
        <v>20000</v>
      </c>
      <c r="F79" s="88" t="str">
        <f t="shared" ref="F79:F110" si="2">IF(OR(D79="-",IF(E79="-",0,E79)&gt;=IF(D79="-",0,D79)),"-",IF(D79="-",0,D79)-IF(E79="-",0,E79))</f>
        <v>-</v>
      </c>
    </row>
    <row r="80" spans="1:6" ht="33.75" x14ac:dyDescent="0.2">
      <c r="A80" s="8" t="s">
        <v>245</v>
      </c>
      <c r="B80" s="23" t="s">
        <v>135</v>
      </c>
      <c r="C80" s="60" t="s">
        <v>246</v>
      </c>
      <c r="D80" s="61">
        <v>18000</v>
      </c>
      <c r="E80" s="87">
        <v>13500</v>
      </c>
      <c r="F80" s="88">
        <f t="shared" si="2"/>
        <v>4500</v>
      </c>
    </row>
    <row r="81" spans="1:6" ht="22.5" x14ac:dyDescent="0.2">
      <c r="A81" s="8" t="s">
        <v>161</v>
      </c>
      <c r="B81" s="23" t="s">
        <v>135</v>
      </c>
      <c r="C81" s="60" t="s">
        <v>247</v>
      </c>
      <c r="D81" s="61">
        <v>18000</v>
      </c>
      <c r="E81" s="87">
        <v>13500</v>
      </c>
      <c r="F81" s="88">
        <f t="shared" si="2"/>
        <v>4500</v>
      </c>
    </row>
    <row r="82" spans="1:6" ht="22.5" x14ac:dyDescent="0.2">
      <c r="A82" s="8" t="s">
        <v>163</v>
      </c>
      <c r="B82" s="23" t="s">
        <v>135</v>
      </c>
      <c r="C82" s="60" t="s">
        <v>248</v>
      </c>
      <c r="D82" s="61">
        <v>18000</v>
      </c>
      <c r="E82" s="87">
        <v>13500</v>
      </c>
      <c r="F82" s="88">
        <f t="shared" si="2"/>
        <v>4500</v>
      </c>
    </row>
    <row r="83" spans="1:6" ht="22.5" x14ac:dyDescent="0.2">
      <c r="A83" s="8" t="s">
        <v>165</v>
      </c>
      <c r="B83" s="23" t="s">
        <v>135</v>
      </c>
      <c r="C83" s="60" t="s">
        <v>249</v>
      </c>
      <c r="D83" s="61">
        <v>18000</v>
      </c>
      <c r="E83" s="87">
        <v>13500</v>
      </c>
      <c r="F83" s="88">
        <f t="shared" si="2"/>
        <v>4500</v>
      </c>
    </row>
    <row r="84" spans="1:6" ht="15.75" x14ac:dyDescent="0.25">
      <c r="A84" s="18" t="s">
        <v>250</v>
      </c>
      <c r="B84" s="19" t="s">
        <v>135</v>
      </c>
      <c r="C84" s="79" t="s">
        <v>251</v>
      </c>
      <c r="D84" s="80">
        <v>117600</v>
      </c>
      <c r="E84" s="81">
        <v>81390.62</v>
      </c>
      <c r="F84" s="82">
        <f t="shared" si="2"/>
        <v>36209.380000000005</v>
      </c>
    </row>
    <row r="85" spans="1:6" ht="15.75" x14ac:dyDescent="0.25">
      <c r="A85" s="18" t="s">
        <v>252</v>
      </c>
      <c r="B85" s="19" t="s">
        <v>135</v>
      </c>
      <c r="C85" s="79" t="s">
        <v>253</v>
      </c>
      <c r="D85" s="80">
        <v>117600</v>
      </c>
      <c r="E85" s="81">
        <v>81390.62</v>
      </c>
      <c r="F85" s="82">
        <f t="shared" si="2"/>
        <v>36209.380000000005</v>
      </c>
    </row>
    <row r="86" spans="1:6" ht="15" x14ac:dyDescent="0.2">
      <c r="A86" s="8" t="s">
        <v>175</v>
      </c>
      <c r="B86" s="23" t="s">
        <v>135</v>
      </c>
      <c r="C86" s="60" t="s">
        <v>254</v>
      </c>
      <c r="D86" s="61">
        <v>117600</v>
      </c>
      <c r="E86" s="87">
        <v>81390.62</v>
      </c>
      <c r="F86" s="88">
        <f t="shared" si="2"/>
        <v>36209.380000000005</v>
      </c>
    </row>
    <row r="87" spans="1:6" ht="15" x14ac:dyDescent="0.2">
      <c r="A87" s="8" t="s">
        <v>177</v>
      </c>
      <c r="B87" s="23" t="s">
        <v>135</v>
      </c>
      <c r="C87" s="60" t="s">
        <v>255</v>
      </c>
      <c r="D87" s="61">
        <v>117600</v>
      </c>
      <c r="E87" s="87">
        <v>81390.62</v>
      </c>
      <c r="F87" s="88">
        <f t="shared" si="2"/>
        <v>36209.380000000005</v>
      </c>
    </row>
    <row r="88" spans="1:6" ht="45" x14ac:dyDescent="0.2">
      <c r="A88" s="8" t="s">
        <v>256</v>
      </c>
      <c r="B88" s="23" t="s">
        <v>135</v>
      </c>
      <c r="C88" s="60" t="s">
        <v>257</v>
      </c>
      <c r="D88" s="61">
        <v>117600</v>
      </c>
      <c r="E88" s="87">
        <v>81390.62</v>
      </c>
      <c r="F88" s="88">
        <f t="shared" si="2"/>
        <v>36209.380000000005</v>
      </c>
    </row>
    <row r="89" spans="1:6" ht="56.25" x14ac:dyDescent="0.2">
      <c r="A89" s="8" t="s">
        <v>149</v>
      </c>
      <c r="B89" s="23" t="s">
        <v>135</v>
      </c>
      <c r="C89" s="60" t="s">
        <v>258</v>
      </c>
      <c r="D89" s="61">
        <v>117600</v>
      </c>
      <c r="E89" s="87">
        <v>81390.62</v>
      </c>
      <c r="F89" s="88">
        <f t="shared" si="2"/>
        <v>36209.380000000005</v>
      </c>
    </row>
    <row r="90" spans="1:6" ht="22.5" x14ac:dyDescent="0.2">
      <c r="A90" s="8" t="s">
        <v>151</v>
      </c>
      <c r="B90" s="23" t="s">
        <v>135</v>
      </c>
      <c r="C90" s="60" t="s">
        <v>259</v>
      </c>
      <c r="D90" s="61">
        <v>117600</v>
      </c>
      <c r="E90" s="87">
        <v>81390.62</v>
      </c>
      <c r="F90" s="88">
        <f t="shared" si="2"/>
        <v>36209.380000000005</v>
      </c>
    </row>
    <row r="91" spans="1:6" ht="22.5" x14ac:dyDescent="0.2">
      <c r="A91" s="8" t="s">
        <v>153</v>
      </c>
      <c r="B91" s="23" t="s">
        <v>135</v>
      </c>
      <c r="C91" s="60" t="s">
        <v>260</v>
      </c>
      <c r="D91" s="61">
        <v>90300</v>
      </c>
      <c r="E91" s="87">
        <v>63213.03</v>
      </c>
      <c r="F91" s="88">
        <f t="shared" si="2"/>
        <v>27086.97</v>
      </c>
    </row>
    <row r="92" spans="1:6" ht="33.75" x14ac:dyDescent="0.2">
      <c r="A92" s="8" t="s">
        <v>157</v>
      </c>
      <c r="B92" s="23" t="s">
        <v>135</v>
      </c>
      <c r="C92" s="60" t="s">
        <v>261</v>
      </c>
      <c r="D92" s="61">
        <v>27300</v>
      </c>
      <c r="E92" s="87">
        <v>18177.59</v>
      </c>
      <c r="F92" s="88">
        <f t="shared" si="2"/>
        <v>9122.41</v>
      </c>
    </row>
    <row r="93" spans="1:6" ht="23.25" x14ac:dyDescent="0.25">
      <c r="A93" s="18" t="s">
        <v>262</v>
      </c>
      <c r="B93" s="19" t="s">
        <v>135</v>
      </c>
      <c r="C93" s="79" t="s">
        <v>263</v>
      </c>
      <c r="D93" s="80">
        <v>24400</v>
      </c>
      <c r="E93" s="81">
        <v>9600</v>
      </c>
      <c r="F93" s="82">
        <f t="shared" si="2"/>
        <v>14800</v>
      </c>
    </row>
    <row r="94" spans="1:6" ht="34.5" x14ac:dyDescent="0.25">
      <c r="A94" s="18" t="s">
        <v>264</v>
      </c>
      <c r="B94" s="19" t="s">
        <v>135</v>
      </c>
      <c r="C94" s="79" t="s">
        <v>265</v>
      </c>
      <c r="D94" s="80">
        <v>24400</v>
      </c>
      <c r="E94" s="81">
        <v>9600</v>
      </c>
      <c r="F94" s="82">
        <f t="shared" si="2"/>
        <v>14800</v>
      </c>
    </row>
    <row r="95" spans="1:6" ht="45" x14ac:dyDescent="0.2">
      <c r="A95" s="8" t="s">
        <v>266</v>
      </c>
      <c r="B95" s="23" t="s">
        <v>135</v>
      </c>
      <c r="C95" s="60" t="s">
        <v>267</v>
      </c>
      <c r="D95" s="61">
        <v>24400</v>
      </c>
      <c r="E95" s="87">
        <v>9600</v>
      </c>
      <c r="F95" s="88">
        <f t="shared" si="2"/>
        <v>14800</v>
      </c>
    </row>
    <row r="96" spans="1:6" ht="15" x14ac:dyDescent="0.2">
      <c r="A96" s="8" t="s">
        <v>268</v>
      </c>
      <c r="B96" s="23" t="s">
        <v>135</v>
      </c>
      <c r="C96" s="60" t="s">
        <v>269</v>
      </c>
      <c r="D96" s="61">
        <v>19400</v>
      </c>
      <c r="E96" s="87">
        <v>9600</v>
      </c>
      <c r="F96" s="88">
        <f t="shared" si="2"/>
        <v>9800</v>
      </c>
    </row>
    <row r="97" spans="1:6" ht="67.5" x14ac:dyDescent="0.2">
      <c r="A97" s="25" t="s">
        <v>270</v>
      </c>
      <c r="B97" s="23" t="s">
        <v>135</v>
      </c>
      <c r="C97" s="60" t="s">
        <v>271</v>
      </c>
      <c r="D97" s="61">
        <v>19400</v>
      </c>
      <c r="E97" s="87">
        <v>9600</v>
      </c>
      <c r="F97" s="88">
        <f t="shared" si="2"/>
        <v>9800</v>
      </c>
    </row>
    <row r="98" spans="1:6" ht="22.5" x14ac:dyDescent="0.2">
      <c r="A98" s="8" t="s">
        <v>161</v>
      </c>
      <c r="B98" s="23" t="s">
        <v>135</v>
      </c>
      <c r="C98" s="60" t="s">
        <v>272</v>
      </c>
      <c r="D98" s="61">
        <v>19400</v>
      </c>
      <c r="E98" s="87">
        <v>9600</v>
      </c>
      <c r="F98" s="88">
        <f t="shared" si="2"/>
        <v>9800</v>
      </c>
    </row>
    <row r="99" spans="1:6" ht="22.5" x14ac:dyDescent="0.2">
      <c r="A99" s="8" t="s">
        <v>163</v>
      </c>
      <c r="B99" s="23" t="s">
        <v>135</v>
      </c>
      <c r="C99" s="60" t="s">
        <v>273</v>
      </c>
      <c r="D99" s="61">
        <v>19400</v>
      </c>
      <c r="E99" s="87">
        <v>9600</v>
      </c>
      <c r="F99" s="88">
        <f t="shared" si="2"/>
        <v>9800</v>
      </c>
    </row>
    <row r="100" spans="1:6" ht="22.5" x14ac:dyDescent="0.2">
      <c r="A100" s="8" t="s">
        <v>165</v>
      </c>
      <c r="B100" s="23" t="s">
        <v>135</v>
      </c>
      <c r="C100" s="60" t="s">
        <v>274</v>
      </c>
      <c r="D100" s="61">
        <v>19400</v>
      </c>
      <c r="E100" s="87">
        <v>9600</v>
      </c>
      <c r="F100" s="88">
        <f t="shared" si="2"/>
        <v>9800</v>
      </c>
    </row>
    <row r="101" spans="1:6" ht="15" x14ac:dyDescent="0.2">
      <c r="A101" s="8" t="s">
        <v>275</v>
      </c>
      <c r="B101" s="23" t="s">
        <v>135</v>
      </c>
      <c r="C101" s="60" t="s">
        <v>276</v>
      </c>
      <c r="D101" s="61">
        <v>5000</v>
      </c>
      <c r="E101" s="87" t="s">
        <v>46</v>
      </c>
      <c r="F101" s="88">
        <f t="shared" si="2"/>
        <v>5000</v>
      </c>
    </row>
    <row r="102" spans="1:6" ht="67.5" x14ac:dyDescent="0.2">
      <c r="A102" s="25" t="s">
        <v>277</v>
      </c>
      <c r="B102" s="23" t="s">
        <v>135</v>
      </c>
      <c r="C102" s="60" t="s">
        <v>278</v>
      </c>
      <c r="D102" s="61">
        <v>5000</v>
      </c>
      <c r="E102" s="87" t="s">
        <v>46</v>
      </c>
      <c r="F102" s="88">
        <f t="shared" si="2"/>
        <v>5000</v>
      </c>
    </row>
    <row r="103" spans="1:6" ht="22.5" x14ac:dyDescent="0.2">
      <c r="A103" s="8" t="s">
        <v>161</v>
      </c>
      <c r="B103" s="23" t="s">
        <v>135</v>
      </c>
      <c r="C103" s="60" t="s">
        <v>279</v>
      </c>
      <c r="D103" s="61">
        <v>5000</v>
      </c>
      <c r="E103" s="87" t="s">
        <v>46</v>
      </c>
      <c r="F103" s="88">
        <f t="shared" si="2"/>
        <v>5000</v>
      </c>
    </row>
    <row r="104" spans="1:6" ht="22.5" x14ac:dyDescent="0.2">
      <c r="A104" s="8" t="s">
        <v>163</v>
      </c>
      <c r="B104" s="23" t="s">
        <v>135</v>
      </c>
      <c r="C104" s="60" t="s">
        <v>280</v>
      </c>
      <c r="D104" s="61">
        <v>5000</v>
      </c>
      <c r="E104" s="87" t="s">
        <v>46</v>
      </c>
      <c r="F104" s="88">
        <f t="shared" si="2"/>
        <v>5000</v>
      </c>
    </row>
    <row r="105" spans="1:6" ht="22.5" x14ac:dyDescent="0.2">
      <c r="A105" s="8" t="s">
        <v>165</v>
      </c>
      <c r="B105" s="23" t="s">
        <v>135</v>
      </c>
      <c r="C105" s="60" t="s">
        <v>281</v>
      </c>
      <c r="D105" s="61">
        <v>5000</v>
      </c>
      <c r="E105" s="87" t="s">
        <v>46</v>
      </c>
      <c r="F105" s="88">
        <f t="shared" si="2"/>
        <v>5000</v>
      </c>
    </row>
    <row r="106" spans="1:6" ht="15.75" x14ac:dyDescent="0.25">
      <c r="A106" s="18" t="s">
        <v>282</v>
      </c>
      <c r="B106" s="19" t="s">
        <v>135</v>
      </c>
      <c r="C106" s="79" t="s">
        <v>283</v>
      </c>
      <c r="D106" s="80">
        <v>655100</v>
      </c>
      <c r="E106" s="81">
        <v>501134.79</v>
      </c>
      <c r="F106" s="82">
        <f t="shared" si="2"/>
        <v>153965.21000000002</v>
      </c>
    </row>
    <row r="107" spans="1:6" ht="15.75" x14ac:dyDescent="0.25">
      <c r="A107" s="18" t="s">
        <v>284</v>
      </c>
      <c r="B107" s="19" t="s">
        <v>135</v>
      </c>
      <c r="C107" s="79" t="s">
        <v>285</v>
      </c>
      <c r="D107" s="80">
        <v>655100</v>
      </c>
      <c r="E107" s="81">
        <v>501134.79</v>
      </c>
      <c r="F107" s="82">
        <f t="shared" si="2"/>
        <v>153965.21000000002</v>
      </c>
    </row>
    <row r="108" spans="1:6" ht="33.75" x14ac:dyDescent="0.2">
      <c r="A108" s="8" t="s">
        <v>286</v>
      </c>
      <c r="B108" s="23" t="s">
        <v>135</v>
      </c>
      <c r="C108" s="60" t="s">
        <v>287</v>
      </c>
      <c r="D108" s="61">
        <v>655100</v>
      </c>
      <c r="E108" s="87">
        <v>501134.79</v>
      </c>
      <c r="F108" s="88">
        <f t="shared" si="2"/>
        <v>153965.21000000002</v>
      </c>
    </row>
    <row r="109" spans="1:6" ht="22.5" x14ac:dyDescent="0.2">
      <c r="A109" s="8" t="s">
        <v>288</v>
      </c>
      <c r="B109" s="23" t="s">
        <v>135</v>
      </c>
      <c r="C109" s="60" t="s">
        <v>289</v>
      </c>
      <c r="D109" s="61">
        <v>655100</v>
      </c>
      <c r="E109" s="87">
        <v>501134.79</v>
      </c>
      <c r="F109" s="88">
        <f t="shared" si="2"/>
        <v>153965.21000000002</v>
      </c>
    </row>
    <row r="110" spans="1:6" ht="67.5" x14ac:dyDescent="0.2">
      <c r="A110" s="25" t="s">
        <v>290</v>
      </c>
      <c r="B110" s="23" t="s">
        <v>135</v>
      </c>
      <c r="C110" s="60" t="s">
        <v>291</v>
      </c>
      <c r="D110" s="61">
        <v>49900</v>
      </c>
      <c r="E110" s="87">
        <v>44970.59</v>
      </c>
      <c r="F110" s="88">
        <f t="shared" si="2"/>
        <v>4929.4100000000035</v>
      </c>
    </row>
    <row r="111" spans="1:6" ht="22.5" x14ac:dyDescent="0.2">
      <c r="A111" s="8" t="s">
        <v>161</v>
      </c>
      <c r="B111" s="23" t="s">
        <v>135</v>
      </c>
      <c r="C111" s="60" t="s">
        <v>292</v>
      </c>
      <c r="D111" s="61">
        <v>49900</v>
      </c>
      <c r="E111" s="87">
        <v>44970.59</v>
      </c>
      <c r="F111" s="88">
        <f t="shared" ref="F111:F142" si="3">IF(OR(D111="-",IF(E111="-",0,E111)&gt;=IF(D111="-",0,D111)),"-",IF(D111="-",0,D111)-IF(E111="-",0,E111))</f>
        <v>4929.4100000000035</v>
      </c>
    </row>
    <row r="112" spans="1:6" ht="22.5" x14ac:dyDescent="0.2">
      <c r="A112" s="8" t="s">
        <v>163</v>
      </c>
      <c r="B112" s="23" t="s">
        <v>135</v>
      </c>
      <c r="C112" s="60" t="s">
        <v>293</v>
      </c>
      <c r="D112" s="61">
        <v>49900</v>
      </c>
      <c r="E112" s="87">
        <v>44970.59</v>
      </c>
      <c r="F112" s="88">
        <f t="shared" si="3"/>
        <v>4929.4100000000035</v>
      </c>
    </row>
    <row r="113" spans="1:6" ht="15" x14ac:dyDescent="0.2">
      <c r="A113" s="8" t="s">
        <v>167</v>
      </c>
      <c r="B113" s="23" t="s">
        <v>135</v>
      </c>
      <c r="C113" s="60" t="s">
        <v>294</v>
      </c>
      <c r="D113" s="61">
        <v>49900</v>
      </c>
      <c r="E113" s="87">
        <v>44970.59</v>
      </c>
      <c r="F113" s="88">
        <f t="shared" si="3"/>
        <v>4929.4100000000035</v>
      </c>
    </row>
    <row r="114" spans="1:6" ht="67.5" x14ac:dyDescent="0.2">
      <c r="A114" s="25" t="s">
        <v>295</v>
      </c>
      <c r="B114" s="23" t="s">
        <v>135</v>
      </c>
      <c r="C114" s="60" t="s">
        <v>296</v>
      </c>
      <c r="D114" s="61">
        <v>228300</v>
      </c>
      <c r="E114" s="87">
        <v>171223.2</v>
      </c>
      <c r="F114" s="88">
        <f t="shared" si="3"/>
        <v>57076.799999999988</v>
      </c>
    </row>
    <row r="115" spans="1:6" ht="22.5" x14ac:dyDescent="0.2">
      <c r="A115" s="8" t="s">
        <v>161</v>
      </c>
      <c r="B115" s="23" t="s">
        <v>135</v>
      </c>
      <c r="C115" s="60" t="s">
        <v>297</v>
      </c>
      <c r="D115" s="61">
        <v>228300</v>
      </c>
      <c r="E115" s="87">
        <v>171223.2</v>
      </c>
      <c r="F115" s="88">
        <f t="shared" si="3"/>
        <v>57076.799999999988</v>
      </c>
    </row>
    <row r="116" spans="1:6" ht="22.5" x14ac:dyDescent="0.2">
      <c r="A116" s="8" t="s">
        <v>163</v>
      </c>
      <c r="B116" s="23" t="s">
        <v>135</v>
      </c>
      <c r="C116" s="60" t="s">
        <v>298</v>
      </c>
      <c r="D116" s="61">
        <v>228300</v>
      </c>
      <c r="E116" s="87">
        <v>171223.2</v>
      </c>
      <c r="F116" s="88">
        <f t="shared" si="3"/>
        <v>57076.799999999988</v>
      </c>
    </row>
    <row r="117" spans="1:6" ht="22.5" x14ac:dyDescent="0.2">
      <c r="A117" s="8" t="s">
        <v>165</v>
      </c>
      <c r="B117" s="23" t="s">
        <v>135</v>
      </c>
      <c r="C117" s="60" t="s">
        <v>299</v>
      </c>
      <c r="D117" s="61">
        <v>228300</v>
      </c>
      <c r="E117" s="87">
        <v>171223.2</v>
      </c>
      <c r="F117" s="88">
        <f t="shared" si="3"/>
        <v>57076.799999999988</v>
      </c>
    </row>
    <row r="118" spans="1:6" ht="67.5" x14ac:dyDescent="0.2">
      <c r="A118" s="25" t="s">
        <v>300</v>
      </c>
      <c r="B118" s="23" t="s">
        <v>135</v>
      </c>
      <c r="C118" s="60" t="s">
        <v>301</v>
      </c>
      <c r="D118" s="61">
        <v>376900</v>
      </c>
      <c r="E118" s="87">
        <v>284941</v>
      </c>
      <c r="F118" s="88">
        <f t="shared" si="3"/>
        <v>91959</v>
      </c>
    </row>
    <row r="119" spans="1:6" ht="22.5" x14ac:dyDescent="0.2">
      <c r="A119" s="8" t="s">
        <v>161</v>
      </c>
      <c r="B119" s="23" t="s">
        <v>135</v>
      </c>
      <c r="C119" s="60" t="s">
        <v>302</v>
      </c>
      <c r="D119" s="61">
        <v>376900</v>
      </c>
      <c r="E119" s="87">
        <v>284941</v>
      </c>
      <c r="F119" s="88">
        <f t="shared" si="3"/>
        <v>91959</v>
      </c>
    </row>
    <row r="120" spans="1:6" ht="22.5" x14ac:dyDescent="0.2">
      <c r="A120" s="8" t="s">
        <v>163</v>
      </c>
      <c r="B120" s="23" t="s">
        <v>135</v>
      </c>
      <c r="C120" s="60" t="s">
        <v>303</v>
      </c>
      <c r="D120" s="61">
        <v>376900</v>
      </c>
      <c r="E120" s="87">
        <v>284941</v>
      </c>
      <c r="F120" s="88">
        <f t="shared" si="3"/>
        <v>91959</v>
      </c>
    </row>
    <row r="121" spans="1:6" ht="22.5" x14ac:dyDescent="0.2">
      <c r="A121" s="8" t="s">
        <v>165</v>
      </c>
      <c r="B121" s="23" t="s">
        <v>135</v>
      </c>
      <c r="C121" s="60" t="s">
        <v>304</v>
      </c>
      <c r="D121" s="61">
        <v>376900</v>
      </c>
      <c r="E121" s="87">
        <v>284941</v>
      </c>
      <c r="F121" s="88">
        <f t="shared" si="3"/>
        <v>91959</v>
      </c>
    </row>
    <row r="122" spans="1:6" ht="15.75" x14ac:dyDescent="0.25">
      <c r="A122" s="18" t="s">
        <v>305</v>
      </c>
      <c r="B122" s="19" t="s">
        <v>135</v>
      </c>
      <c r="C122" s="79" t="s">
        <v>306</v>
      </c>
      <c r="D122" s="80">
        <v>10000</v>
      </c>
      <c r="E122" s="81" t="s">
        <v>46</v>
      </c>
      <c r="F122" s="82">
        <f t="shared" si="3"/>
        <v>10000</v>
      </c>
    </row>
    <row r="123" spans="1:6" ht="23.25" x14ac:dyDescent="0.25">
      <c r="A123" s="18" t="s">
        <v>307</v>
      </c>
      <c r="B123" s="19" t="s">
        <v>135</v>
      </c>
      <c r="C123" s="79" t="s">
        <v>308</v>
      </c>
      <c r="D123" s="80">
        <v>10000</v>
      </c>
      <c r="E123" s="81" t="s">
        <v>46</v>
      </c>
      <c r="F123" s="82">
        <f t="shared" si="3"/>
        <v>10000</v>
      </c>
    </row>
    <row r="124" spans="1:6" ht="56.25" x14ac:dyDescent="0.2">
      <c r="A124" s="8" t="s">
        <v>143</v>
      </c>
      <c r="B124" s="23" t="s">
        <v>135</v>
      </c>
      <c r="C124" s="60" t="s">
        <v>309</v>
      </c>
      <c r="D124" s="61">
        <v>10000</v>
      </c>
      <c r="E124" s="87" t="s">
        <v>46</v>
      </c>
      <c r="F124" s="88">
        <f t="shared" si="3"/>
        <v>10000</v>
      </c>
    </row>
    <row r="125" spans="1:6" ht="22.5" x14ac:dyDescent="0.2">
      <c r="A125" s="8" t="s">
        <v>145</v>
      </c>
      <c r="B125" s="23" t="s">
        <v>135</v>
      </c>
      <c r="C125" s="60" t="s">
        <v>310</v>
      </c>
      <c r="D125" s="61">
        <v>10000</v>
      </c>
      <c r="E125" s="87" t="s">
        <v>46</v>
      </c>
      <c r="F125" s="88">
        <f t="shared" si="3"/>
        <v>10000</v>
      </c>
    </row>
    <row r="126" spans="1:6" ht="101.25" x14ac:dyDescent="0.2">
      <c r="A126" s="25" t="s">
        <v>311</v>
      </c>
      <c r="B126" s="23" t="s">
        <v>135</v>
      </c>
      <c r="C126" s="60" t="s">
        <v>312</v>
      </c>
      <c r="D126" s="61">
        <v>10000</v>
      </c>
      <c r="E126" s="87" t="s">
        <v>46</v>
      </c>
      <c r="F126" s="88">
        <f t="shared" si="3"/>
        <v>10000</v>
      </c>
    </row>
    <row r="127" spans="1:6" ht="22.5" x14ac:dyDescent="0.2">
      <c r="A127" s="8" t="s">
        <v>161</v>
      </c>
      <c r="B127" s="23" t="s">
        <v>135</v>
      </c>
      <c r="C127" s="60" t="s">
        <v>313</v>
      </c>
      <c r="D127" s="61">
        <v>10000</v>
      </c>
      <c r="E127" s="87" t="s">
        <v>46</v>
      </c>
      <c r="F127" s="88">
        <f t="shared" si="3"/>
        <v>10000</v>
      </c>
    </row>
    <row r="128" spans="1:6" ht="22.5" x14ac:dyDescent="0.2">
      <c r="A128" s="8" t="s">
        <v>163</v>
      </c>
      <c r="B128" s="23" t="s">
        <v>135</v>
      </c>
      <c r="C128" s="60" t="s">
        <v>314</v>
      </c>
      <c r="D128" s="61">
        <v>10000</v>
      </c>
      <c r="E128" s="87" t="s">
        <v>46</v>
      </c>
      <c r="F128" s="88">
        <f t="shared" si="3"/>
        <v>10000</v>
      </c>
    </row>
    <row r="129" spans="1:6" ht="22.5" x14ac:dyDescent="0.2">
      <c r="A129" s="8" t="s">
        <v>165</v>
      </c>
      <c r="B129" s="23" t="s">
        <v>135</v>
      </c>
      <c r="C129" s="60" t="s">
        <v>315</v>
      </c>
      <c r="D129" s="61">
        <v>10000</v>
      </c>
      <c r="E129" s="87" t="s">
        <v>46</v>
      </c>
      <c r="F129" s="88">
        <f t="shared" si="3"/>
        <v>10000</v>
      </c>
    </row>
    <row r="130" spans="1:6" ht="15.75" x14ac:dyDescent="0.25">
      <c r="A130" s="18" t="s">
        <v>316</v>
      </c>
      <c r="B130" s="19" t="s">
        <v>135</v>
      </c>
      <c r="C130" s="79" t="s">
        <v>317</v>
      </c>
      <c r="D130" s="80">
        <v>1531400</v>
      </c>
      <c r="E130" s="81">
        <v>968940.54</v>
      </c>
      <c r="F130" s="82">
        <f t="shared" si="3"/>
        <v>562459.46</v>
      </c>
    </row>
    <row r="131" spans="1:6" ht="15.75" x14ac:dyDescent="0.25">
      <c r="A131" s="18" t="s">
        <v>318</v>
      </c>
      <c r="B131" s="19" t="s">
        <v>135</v>
      </c>
      <c r="C131" s="79" t="s">
        <v>319</v>
      </c>
      <c r="D131" s="80">
        <v>1531400</v>
      </c>
      <c r="E131" s="81">
        <v>968940.54</v>
      </c>
      <c r="F131" s="82">
        <f t="shared" si="3"/>
        <v>562459.46</v>
      </c>
    </row>
    <row r="132" spans="1:6" ht="33.75" x14ac:dyDescent="0.2">
      <c r="A132" s="8" t="s">
        <v>320</v>
      </c>
      <c r="B132" s="23" t="s">
        <v>135</v>
      </c>
      <c r="C132" s="60" t="s">
        <v>321</v>
      </c>
      <c r="D132" s="61">
        <v>1531400</v>
      </c>
      <c r="E132" s="87">
        <v>968940.54</v>
      </c>
      <c r="F132" s="88">
        <f t="shared" si="3"/>
        <v>562459.46</v>
      </c>
    </row>
    <row r="133" spans="1:6" ht="22.5" x14ac:dyDescent="0.2">
      <c r="A133" s="8" t="s">
        <v>322</v>
      </c>
      <c r="B133" s="23" t="s">
        <v>135</v>
      </c>
      <c r="C133" s="60" t="s">
        <v>323</v>
      </c>
      <c r="D133" s="61">
        <v>1531400</v>
      </c>
      <c r="E133" s="87">
        <v>968940.54</v>
      </c>
      <c r="F133" s="88">
        <f t="shared" si="3"/>
        <v>562459.46</v>
      </c>
    </row>
    <row r="134" spans="1:6" ht="56.25" x14ac:dyDescent="0.2">
      <c r="A134" s="8" t="s">
        <v>324</v>
      </c>
      <c r="B134" s="23" t="s">
        <v>135</v>
      </c>
      <c r="C134" s="60" t="s">
        <v>325</v>
      </c>
      <c r="D134" s="61">
        <v>1531400</v>
      </c>
      <c r="E134" s="87">
        <v>968940.54</v>
      </c>
      <c r="F134" s="88">
        <f t="shared" si="3"/>
        <v>562459.46</v>
      </c>
    </row>
    <row r="135" spans="1:6" ht="22.5" x14ac:dyDescent="0.2">
      <c r="A135" s="8" t="s">
        <v>326</v>
      </c>
      <c r="B135" s="23" t="s">
        <v>135</v>
      </c>
      <c r="C135" s="60" t="s">
        <v>327</v>
      </c>
      <c r="D135" s="61">
        <v>1531400</v>
      </c>
      <c r="E135" s="87">
        <v>968940.54</v>
      </c>
      <c r="F135" s="88">
        <f t="shared" si="3"/>
        <v>562459.46</v>
      </c>
    </row>
    <row r="136" spans="1:6" ht="15" x14ac:dyDescent="0.2">
      <c r="A136" s="8" t="s">
        <v>328</v>
      </c>
      <c r="B136" s="23" t="s">
        <v>135</v>
      </c>
      <c r="C136" s="60" t="s">
        <v>329</v>
      </c>
      <c r="D136" s="61">
        <v>1531400</v>
      </c>
      <c r="E136" s="87">
        <v>968940.54</v>
      </c>
      <c r="F136" s="88">
        <f t="shared" si="3"/>
        <v>562459.46</v>
      </c>
    </row>
    <row r="137" spans="1:6" ht="45" x14ac:dyDescent="0.2">
      <c r="A137" s="8" t="s">
        <v>330</v>
      </c>
      <c r="B137" s="23" t="s">
        <v>135</v>
      </c>
      <c r="C137" s="60" t="s">
        <v>331</v>
      </c>
      <c r="D137" s="61">
        <v>1531400</v>
      </c>
      <c r="E137" s="87">
        <v>968940.54</v>
      </c>
      <c r="F137" s="88">
        <f t="shared" si="3"/>
        <v>562459.46</v>
      </c>
    </row>
    <row r="138" spans="1:6" ht="15.75" x14ac:dyDescent="0.25">
      <c r="A138" s="18" t="s">
        <v>332</v>
      </c>
      <c r="B138" s="19" t="s">
        <v>135</v>
      </c>
      <c r="C138" s="79" t="s">
        <v>333</v>
      </c>
      <c r="D138" s="80">
        <v>10000</v>
      </c>
      <c r="E138" s="81">
        <v>5264.82</v>
      </c>
      <c r="F138" s="82">
        <f t="shared" si="3"/>
        <v>4735.18</v>
      </c>
    </row>
    <row r="139" spans="1:6" ht="15.75" x14ac:dyDescent="0.25">
      <c r="A139" s="18" t="s">
        <v>334</v>
      </c>
      <c r="B139" s="19" t="s">
        <v>135</v>
      </c>
      <c r="C139" s="79" t="s">
        <v>335</v>
      </c>
      <c r="D139" s="80">
        <v>10000</v>
      </c>
      <c r="E139" s="81">
        <v>5264.82</v>
      </c>
      <c r="F139" s="82">
        <f t="shared" si="3"/>
        <v>4735.18</v>
      </c>
    </row>
    <row r="140" spans="1:6" ht="33.75" x14ac:dyDescent="0.2">
      <c r="A140" s="8" t="s">
        <v>336</v>
      </c>
      <c r="B140" s="23" t="s">
        <v>135</v>
      </c>
      <c r="C140" s="60" t="s">
        <v>337</v>
      </c>
      <c r="D140" s="61">
        <v>10000</v>
      </c>
      <c r="E140" s="87">
        <v>5264.82</v>
      </c>
      <c r="F140" s="88">
        <f t="shared" si="3"/>
        <v>4735.18</v>
      </c>
    </row>
    <row r="141" spans="1:6" ht="22.5" x14ac:dyDescent="0.2">
      <c r="A141" s="8" t="s">
        <v>338</v>
      </c>
      <c r="B141" s="23" t="s">
        <v>135</v>
      </c>
      <c r="C141" s="60" t="s">
        <v>339</v>
      </c>
      <c r="D141" s="61">
        <v>10000</v>
      </c>
      <c r="E141" s="87">
        <v>5264.82</v>
      </c>
      <c r="F141" s="88">
        <f t="shared" si="3"/>
        <v>4735.18</v>
      </c>
    </row>
    <row r="142" spans="1:6" ht="67.5" x14ac:dyDescent="0.2">
      <c r="A142" s="25" t="s">
        <v>340</v>
      </c>
      <c r="B142" s="23" t="s">
        <v>135</v>
      </c>
      <c r="C142" s="60" t="s">
        <v>341</v>
      </c>
      <c r="D142" s="61">
        <v>10000</v>
      </c>
      <c r="E142" s="87">
        <v>5264.82</v>
      </c>
      <c r="F142" s="88">
        <f t="shared" si="3"/>
        <v>4735.18</v>
      </c>
    </row>
    <row r="143" spans="1:6" ht="22.5" x14ac:dyDescent="0.2">
      <c r="A143" s="8" t="s">
        <v>161</v>
      </c>
      <c r="B143" s="23" t="s">
        <v>135</v>
      </c>
      <c r="C143" s="60" t="s">
        <v>342</v>
      </c>
      <c r="D143" s="61">
        <v>10000</v>
      </c>
      <c r="E143" s="87">
        <v>5264.82</v>
      </c>
      <c r="F143" s="88">
        <f t="shared" ref="F143:F145" si="4">IF(OR(D143="-",IF(E143="-",0,E143)&gt;=IF(D143="-",0,D143)),"-",IF(D143="-",0,D143)-IF(E143="-",0,E143))</f>
        <v>4735.18</v>
      </c>
    </row>
    <row r="144" spans="1:6" ht="22.5" x14ac:dyDescent="0.2">
      <c r="A144" s="8" t="s">
        <v>163</v>
      </c>
      <c r="B144" s="23" t="s">
        <v>135</v>
      </c>
      <c r="C144" s="60" t="s">
        <v>343</v>
      </c>
      <c r="D144" s="61">
        <v>10000</v>
      </c>
      <c r="E144" s="87">
        <v>5264.82</v>
      </c>
      <c r="F144" s="88">
        <f t="shared" si="4"/>
        <v>4735.18</v>
      </c>
    </row>
    <row r="145" spans="1:6" ht="22.5" x14ac:dyDescent="0.2">
      <c r="A145" s="8" t="s">
        <v>165</v>
      </c>
      <c r="B145" s="23" t="s">
        <v>135</v>
      </c>
      <c r="C145" s="60" t="s">
        <v>344</v>
      </c>
      <c r="D145" s="61">
        <v>10000</v>
      </c>
      <c r="E145" s="87">
        <v>5264.82</v>
      </c>
      <c r="F145" s="88">
        <f t="shared" si="4"/>
        <v>4735.18</v>
      </c>
    </row>
    <row r="146" spans="1:6" ht="9" customHeight="1" x14ac:dyDescent="0.2">
      <c r="A146" s="26"/>
      <c r="B146" s="27"/>
      <c r="C146" s="89"/>
      <c r="D146" s="90"/>
      <c r="E146" s="91"/>
      <c r="F146" s="91"/>
    </row>
    <row r="147" spans="1:6" ht="13.5" customHeight="1" x14ac:dyDescent="0.2">
      <c r="A147" s="28" t="s">
        <v>345</v>
      </c>
      <c r="B147" s="29" t="s">
        <v>346</v>
      </c>
      <c r="C147" s="92" t="s">
        <v>136</v>
      </c>
      <c r="D147" s="93">
        <v>-205700</v>
      </c>
      <c r="E147" s="93">
        <v>-1205088.75</v>
      </c>
      <c r="F147" s="94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7" workbookViewId="0">
      <selection activeCell="D24" sqref="D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71" customWidth="1"/>
    <col min="4" max="5" width="18.7109375" style="71" customWidth="1"/>
    <col min="6" max="6" width="18.7109375" customWidth="1"/>
  </cols>
  <sheetData>
    <row r="1" spans="1:6" ht="11.1" customHeight="1" x14ac:dyDescent="0.2">
      <c r="A1" s="122" t="s">
        <v>348</v>
      </c>
      <c r="B1" s="122"/>
      <c r="C1" s="122"/>
      <c r="D1" s="122"/>
      <c r="E1" s="122"/>
      <c r="F1" s="122"/>
    </row>
    <row r="2" spans="1:6" ht="13.15" customHeight="1" x14ac:dyDescent="0.25">
      <c r="A2" s="110" t="s">
        <v>349</v>
      </c>
      <c r="B2" s="110"/>
      <c r="C2" s="110"/>
      <c r="D2" s="110"/>
      <c r="E2" s="110"/>
      <c r="F2" s="110"/>
    </row>
    <row r="3" spans="1:6" ht="9" customHeight="1" x14ac:dyDescent="0.2">
      <c r="A3" s="1"/>
      <c r="B3" s="30"/>
      <c r="C3" s="41"/>
      <c r="D3" s="48"/>
      <c r="E3" s="48"/>
      <c r="F3" s="17"/>
    </row>
    <row r="4" spans="1:6" ht="13.9" customHeight="1" x14ac:dyDescent="0.2">
      <c r="A4" s="104" t="s">
        <v>23</v>
      </c>
      <c r="B4" s="95" t="s">
        <v>24</v>
      </c>
      <c r="C4" s="115" t="s">
        <v>350</v>
      </c>
      <c r="D4" s="98" t="s">
        <v>26</v>
      </c>
      <c r="E4" s="98" t="s">
        <v>27</v>
      </c>
      <c r="F4" s="124" t="s">
        <v>28</v>
      </c>
    </row>
    <row r="5" spans="1:6" ht="4.9000000000000004" customHeight="1" x14ac:dyDescent="0.2">
      <c r="A5" s="105"/>
      <c r="B5" s="96"/>
      <c r="C5" s="116"/>
      <c r="D5" s="99"/>
      <c r="E5" s="99"/>
      <c r="F5" s="125"/>
    </row>
    <row r="6" spans="1:6" ht="6" customHeight="1" x14ac:dyDescent="0.2">
      <c r="A6" s="105"/>
      <c r="B6" s="96"/>
      <c r="C6" s="116"/>
      <c r="D6" s="99"/>
      <c r="E6" s="99"/>
      <c r="F6" s="125"/>
    </row>
    <row r="7" spans="1:6" ht="4.9000000000000004" customHeight="1" x14ac:dyDescent="0.2">
      <c r="A7" s="105"/>
      <c r="B7" s="96"/>
      <c r="C7" s="116"/>
      <c r="D7" s="99"/>
      <c r="E7" s="99"/>
      <c r="F7" s="125"/>
    </row>
    <row r="8" spans="1:6" ht="6" customHeight="1" x14ac:dyDescent="0.2">
      <c r="A8" s="105"/>
      <c r="B8" s="96"/>
      <c r="C8" s="116"/>
      <c r="D8" s="99"/>
      <c r="E8" s="99"/>
      <c r="F8" s="125"/>
    </row>
    <row r="9" spans="1:6" ht="6" customHeight="1" x14ac:dyDescent="0.2">
      <c r="A9" s="105"/>
      <c r="B9" s="96"/>
      <c r="C9" s="116"/>
      <c r="D9" s="99"/>
      <c r="E9" s="99"/>
      <c r="F9" s="125"/>
    </row>
    <row r="10" spans="1:6" ht="18" customHeight="1" x14ac:dyDescent="0.2">
      <c r="A10" s="106"/>
      <c r="B10" s="97"/>
      <c r="C10" s="123"/>
      <c r="D10" s="100"/>
      <c r="E10" s="100"/>
      <c r="F10" s="126"/>
    </row>
    <row r="11" spans="1:6" ht="13.5" customHeight="1" x14ac:dyDescent="0.2">
      <c r="A11" s="5">
        <v>1</v>
      </c>
      <c r="B11" s="6">
        <v>2</v>
      </c>
      <c r="C11" s="56">
        <v>3</v>
      </c>
      <c r="D11" s="57" t="s">
        <v>29</v>
      </c>
      <c r="E11" s="78" t="s">
        <v>30</v>
      </c>
      <c r="F11" s="7" t="s">
        <v>31</v>
      </c>
    </row>
    <row r="12" spans="1:6" ht="23.25" x14ac:dyDescent="0.25">
      <c r="A12" s="31" t="s">
        <v>351</v>
      </c>
      <c r="B12" s="32" t="s">
        <v>352</v>
      </c>
      <c r="C12" s="127" t="s">
        <v>136</v>
      </c>
      <c r="D12" s="128">
        <f>D20+D22</f>
        <v>205700</v>
      </c>
      <c r="E12" s="128">
        <v>1205088.75</v>
      </c>
      <c r="F12" s="33" t="s">
        <v>136</v>
      </c>
    </row>
    <row r="13" spans="1:6" ht="14.25" x14ac:dyDescent="0.2">
      <c r="A13" s="34" t="s">
        <v>35</v>
      </c>
      <c r="B13" s="35"/>
      <c r="C13" s="129"/>
      <c r="D13" s="130"/>
      <c r="E13" s="130"/>
      <c r="F13" s="36"/>
    </row>
    <row r="14" spans="1:6" ht="23.25" x14ac:dyDescent="0.25">
      <c r="A14" s="18" t="s">
        <v>353</v>
      </c>
      <c r="B14" s="37" t="s">
        <v>354</v>
      </c>
      <c r="C14" s="131" t="s">
        <v>136</v>
      </c>
      <c r="D14" s="132" t="s">
        <v>46</v>
      </c>
      <c r="E14" s="132" t="s">
        <v>46</v>
      </c>
      <c r="F14" s="20" t="s">
        <v>46</v>
      </c>
    </row>
    <row r="15" spans="1:6" ht="14.25" x14ac:dyDescent="0.2">
      <c r="A15" s="34" t="s">
        <v>355</v>
      </c>
      <c r="B15" s="35"/>
      <c r="C15" s="129"/>
      <c r="D15" s="130"/>
      <c r="E15" s="130"/>
      <c r="F15" s="36"/>
    </row>
    <row r="16" spans="1:6" ht="15" x14ac:dyDescent="0.25">
      <c r="A16" s="18" t="s">
        <v>356</v>
      </c>
      <c r="B16" s="37" t="s">
        <v>357</v>
      </c>
      <c r="C16" s="131" t="s">
        <v>136</v>
      </c>
      <c r="D16" s="132" t="s">
        <v>46</v>
      </c>
      <c r="E16" s="132" t="s">
        <v>46</v>
      </c>
      <c r="F16" s="20" t="s">
        <v>46</v>
      </c>
    </row>
    <row r="17" spans="1:6" ht="14.25" x14ac:dyDescent="0.2">
      <c r="A17" s="34" t="s">
        <v>355</v>
      </c>
      <c r="B17" s="35"/>
      <c r="C17" s="129"/>
      <c r="D17" s="130"/>
      <c r="E17" s="130"/>
      <c r="F17" s="36"/>
    </row>
    <row r="18" spans="1:6" ht="15" x14ac:dyDescent="0.25">
      <c r="A18" s="31" t="s">
        <v>358</v>
      </c>
      <c r="B18" s="32" t="s">
        <v>359</v>
      </c>
      <c r="C18" s="127" t="s">
        <v>360</v>
      </c>
      <c r="D18" s="128" t="s">
        <v>46</v>
      </c>
      <c r="E18" s="128">
        <v>1205088.75</v>
      </c>
      <c r="F18" s="33" t="s">
        <v>46</v>
      </c>
    </row>
    <row r="19" spans="1:6" ht="23.25" x14ac:dyDescent="0.25">
      <c r="A19" s="31" t="s">
        <v>361</v>
      </c>
      <c r="B19" s="32" t="s">
        <v>359</v>
      </c>
      <c r="C19" s="127" t="s">
        <v>362</v>
      </c>
      <c r="D19" s="128" t="s">
        <v>46</v>
      </c>
      <c r="E19" s="128">
        <v>1205088.75</v>
      </c>
      <c r="F19" s="33" t="s">
        <v>46</v>
      </c>
    </row>
    <row r="20" spans="1:6" ht="15" x14ac:dyDescent="0.25">
      <c r="A20" s="31" t="s">
        <v>363</v>
      </c>
      <c r="B20" s="32" t="s">
        <v>364</v>
      </c>
      <c r="C20" s="127" t="s">
        <v>365</v>
      </c>
      <c r="D20" s="128">
        <f>D21</f>
        <v>-9001800</v>
      </c>
      <c r="E20" s="128">
        <v>-5868278.4500000002</v>
      </c>
      <c r="F20" s="33" t="s">
        <v>347</v>
      </c>
    </row>
    <row r="21" spans="1:6" ht="22.5" x14ac:dyDescent="0.2">
      <c r="A21" s="8" t="s">
        <v>366</v>
      </c>
      <c r="B21" s="9" t="s">
        <v>364</v>
      </c>
      <c r="C21" s="133" t="s">
        <v>367</v>
      </c>
      <c r="D21" s="134">
        <v>-9001800</v>
      </c>
      <c r="E21" s="134">
        <v>-5868278.4500000002</v>
      </c>
      <c r="F21" s="24" t="s">
        <v>347</v>
      </c>
    </row>
    <row r="22" spans="1:6" ht="15" x14ac:dyDescent="0.25">
      <c r="A22" s="31" t="s">
        <v>368</v>
      </c>
      <c r="B22" s="32" t="s">
        <v>369</v>
      </c>
      <c r="C22" s="127" t="s">
        <v>370</v>
      </c>
      <c r="D22" s="128">
        <f>D23</f>
        <v>9207500</v>
      </c>
      <c r="E22" s="128">
        <v>7073367.2000000002</v>
      </c>
      <c r="F22" s="33" t="s">
        <v>347</v>
      </c>
    </row>
    <row r="23" spans="1:6" ht="22.5" x14ac:dyDescent="0.2">
      <c r="A23" s="8" t="s">
        <v>371</v>
      </c>
      <c r="B23" s="9" t="s">
        <v>369</v>
      </c>
      <c r="C23" s="133" t="s">
        <v>372</v>
      </c>
      <c r="D23" s="134">
        <v>9207500</v>
      </c>
      <c r="E23" s="134">
        <v>7073367.2000000002</v>
      </c>
      <c r="F23" s="24" t="s">
        <v>347</v>
      </c>
    </row>
    <row r="24" spans="1:6" ht="12.75" customHeight="1" x14ac:dyDescent="0.2">
      <c r="A24" s="38"/>
      <c r="B24" s="39"/>
      <c r="C24" s="135"/>
      <c r="D24" s="136"/>
      <c r="E24" s="136"/>
      <c r="F24" s="40"/>
    </row>
    <row r="35" spans="1:6" ht="15" x14ac:dyDescent="0.2"/>
    <row r="36" spans="1:6" ht="12.75" customHeight="1" x14ac:dyDescent="0.2">
      <c r="A36" s="4" t="s">
        <v>373</v>
      </c>
      <c r="D36" s="41"/>
      <c r="E36" s="41"/>
      <c r="F36" s="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375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375</v>
      </c>
    </row>
    <row r="7" spans="1:2" x14ac:dyDescent="0.2">
      <c r="A7" t="s">
        <v>384</v>
      </c>
      <c r="B7" t="s">
        <v>385</v>
      </c>
    </row>
    <row r="8" spans="1:2" x14ac:dyDescent="0.2">
      <c r="A8" t="s">
        <v>386</v>
      </c>
      <c r="B8" t="s">
        <v>385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19</v>
      </c>
    </row>
    <row r="11" spans="1:2" x14ac:dyDescent="0.2">
      <c r="A11" t="s">
        <v>390</v>
      </c>
      <c r="B11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KompRU</dc:creator>
  <dc:description>POI HSSF rep:2.55.0.289</dc:description>
  <cp:lastModifiedBy>PC</cp:lastModifiedBy>
  <cp:lastPrinted>2023-10-02T12:00:39Z</cp:lastPrinted>
  <dcterms:created xsi:type="dcterms:W3CDTF">2023-10-02T12:01:38Z</dcterms:created>
  <dcterms:modified xsi:type="dcterms:W3CDTF">2024-02-12T11:06:05Z</dcterms:modified>
</cp:coreProperties>
</file>